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njamin\Documents\2024\Informacion financiera\3ER TRIM 2024\PORTAL TRANSPARENCIA\"/>
    </mc:Choice>
  </mc:AlternateContent>
  <bookViews>
    <workbookView xWindow="0" yWindow="0" windowWidth="20490" windowHeight="6165"/>
  </bookViews>
  <sheets>
    <sheet name="F1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89" i="3" l="1"/>
  <c r="H1004" i="3"/>
  <c r="H345" i="3"/>
  <c r="H344" i="3"/>
  <c r="H1247" i="3" l="1"/>
  <c r="H1246" i="3"/>
  <c r="H1245" i="3"/>
  <c r="H1244" i="3"/>
  <c r="H1243" i="3"/>
  <c r="H1242" i="3"/>
  <c r="H1241" i="3"/>
  <c r="H1160" i="3"/>
  <c r="H1159" i="3"/>
  <c r="H1105" i="3"/>
  <c r="H1093" i="3"/>
  <c r="H1090" i="3"/>
  <c r="H1089" i="3"/>
  <c r="H1088" i="3"/>
  <c r="H1087" i="3"/>
  <c r="H1086" i="3"/>
  <c r="H1085" i="3"/>
  <c r="H1084" i="3"/>
  <c r="H1083" i="3"/>
  <c r="H1082" i="3"/>
  <c r="H1081" i="3"/>
  <c r="H1080" i="3"/>
  <c r="H1079" i="3"/>
  <c r="H1078" i="3"/>
  <c r="H1094" i="3" s="1"/>
  <c r="H1076" i="3"/>
  <c r="H1074" i="3"/>
  <c r="H1073" i="3"/>
  <c r="H1071" i="3"/>
  <c r="H1070" i="3"/>
  <c r="H1068" i="3"/>
  <c r="H1067" i="3"/>
  <c r="H1065" i="3"/>
  <c r="H1064" i="3"/>
  <c r="H1062" i="3"/>
  <c r="H1091" i="3" s="1"/>
  <c r="H1055" i="3"/>
  <c r="H1053" i="3"/>
  <c r="H1030" i="3"/>
  <c r="H1020" i="3"/>
  <c r="H1015" i="3"/>
  <c r="H1009" i="3"/>
  <c r="H1008" i="3"/>
  <c r="H1006" i="3"/>
  <c r="H1005" i="3"/>
  <c r="H591" i="3"/>
  <c r="H590" i="3"/>
  <c r="H589" i="3"/>
  <c r="H588" i="3"/>
  <c r="H587" i="3"/>
  <c r="H586" i="3"/>
  <c r="H585" i="3"/>
  <c r="H518" i="3"/>
  <c r="H517" i="3"/>
  <c r="H469" i="3"/>
  <c r="H457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58" i="3" s="1"/>
  <c r="H440" i="3"/>
  <c r="H438" i="3"/>
  <c r="H437" i="3"/>
  <c r="H435" i="3"/>
  <c r="H434" i="3"/>
  <c r="H432" i="3"/>
  <c r="H431" i="3"/>
  <c r="H429" i="3"/>
  <c r="H428" i="3"/>
  <c r="H426" i="3"/>
  <c r="H455" i="3" s="1"/>
  <c r="H419" i="3"/>
  <c r="H417" i="3"/>
  <c r="H394" i="3"/>
  <c r="H384" i="3"/>
  <c r="H379" i="3"/>
  <c r="H373" i="3"/>
  <c r="H372" i="3"/>
  <c r="H370" i="3"/>
  <c r="H369" i="3"/>
  <c r="H368" i="3"/>
</calcChain>
</file>

<file path=xl/sharedStrings.xml><?xml version="1.0" encoding="utf-8"?>
<sst xmlns="http://schemas.openxmlformats.org/spreadsheetml/2006/main" count="8129" uniqueCount="2282">
  <si>
    <t>Montos pagados por ayudas y subsidios</t>
  </si>
  <si>
    <t>Concepto</t>
  </si>
  <si>
    <t>Ayuda a</t>
  </si>
  <si>
    <t>Subsidio</t>
  </si>
  <si>
    <t>Sector (economico o social)</t>
  </si>
  <si>
    <t>Beneficiario</t>
  </si>
  <si>
    <t>CURP</t>
  </si>
  <si>
    <t>RFC</t>
  </si>
  <si>
    <t>Monto Pagado</t>
  </si>
  <si>
    <t>X</t>
  </si>
  <si>
    <t>Ayudas Sociales a Personas</t>
  </si>
  <si>
    <t>4410 Gastos Relac Con Activ Culturales Deport Y Ayudas</t>
  </si>
  <si>
    <t>GAMA430920MGTRRN07</t>
  </si>
  <si>
    <t>NORM930401MGTLMR00</t>
  </si>
  <si>
    <t>GAOL700810MGTRRD06</t>
  </si>
  <si>
    <t>MAVG921010MGTTZB03</t>
  </si>
  <si>
    <t>AUML760329MGTGRL03</t>
  </si>
  <si>
    <t>GAMA430920</t>
  </si>
  <si>
    <t>RUGD210706</t>
  </si>
  <si>
    <t>NORM930401</t>
  </si>
  <si>
    <t>GAOL700810</t>
  </si>
  <si>
    <t>MAVG921010</t>
  </si>
  <si>
    <t>AUML760329</t>
  </si>
  <si>
    <t>GAPG000308MGTRLDA0</t>
  </si>
  <si>
    <t>GAPG000308</t>
  </si>
  <si>
    <t>AURD770117HDFGMN03</t>
  </si>
  <si>
    <t>AUSC560318MGTGNR02</t>
  </si>
  <si>
    <t>AUMG610616HGTGYL03</t>
  </si>
  <si>
    <t>AUDD630817HDFGRV01</t>
  </si>
  <si>
    <t>AAMB750401HGTLNN03</t>
  </si>
  <si>
    <t>AAVA740718HGTLLR08</t>
  </si>
  <si>
    <t>AAGM570906HGTLRN06</t>
  </si>
  <si>
    <t>AARU680330HGTLGR05</t>
  </si>
  <si>
    <t>AAGA560701MGTLNX11</t>
  </si>
  <si>
    <t>AAXP410314MGTLXB06</t>
  </si>
  <si>
    <t>AOSF701203MGTPRR03</t>
  </si>
  <si>
    <t>AEGJ710929HGTRVN05</t>
  </si>
  <si>
    <t>AERC691027MDFRDR05</t>
  </si>
  <si>
    <t>AEGL110910HGTRNSA8</t>
  </si>
  <si>
    <t>AORG991226HGTRMD01</t>
  </si>
  <si>
    <t>AIGJ640319MDGRTS03</t>
  </si>
  <si>
    <t>AEMC740502MGTRRR03</t>
  </si>
  <si>
    <t>AIRF120421MGTRMLA9</t>
  </si>
  <si>
    <t>AEVG110202HGTRRRA9</t>
  </si>
  <si>
    <t>BAMC170415HGTLYRA9</t>
  </si>
  <si>
    <t>TERM621105HGTRD02</t>
  </si>
  <si>
    <t>BARD870701HDFRDV05</t>
  </si>
  <si>
    <t>BAAA861204HGTRLR06</t>
  </si>
  <si>
    <t>BALA760729HGTTNL09</t>
  </si>
  <si>
    <t>BALJ790828MGTTNN07</t>
  </si>
  <si>
    <t>BERJ760209HDFNDN09</t>
  </si>
  <si>
    <t>BUPV940510HGTNTC07</t>
  </si>
  <si>
    <t>MEMM880504MGTNXY03</t>
  </si>
  <si>
    <t>CADI671022MDFNLS08</t>
  </si>
  <si>
    <t>CALD700823HGTPNL07</t>
  </si>
  <si>
    <t>CALR861031MGTPNM01</t>
  </si>
  <si>
    <t>CAPR751025HGTPCF07</t>
  </si>
  <si>
    <t>HEST730921MGTRGR19</t>
  </si>
  <si>
    <t>CAGC520110MGTSLN05</t>
  </si>
  <si>
    <t>CAXH750327HGTSXG09</t>
  </si>
  <si>
    <t>CAOV391223MGTZTC00</t>
  </si>
  <si>
    <t>CEEA660725MGTRSN05</t>
  </si>
  <si>
    <t>CEHJ610814MGTRRN09</t>
  </si>
  <si>
    <t>CEHT621001MGTRRR09</t>
  </si>
  <si>
    <t>CAAF660129HGTHGR04</t>
  </si>
  <si>
    <t>CAXJ611106HGTHXS05</t>
  </si>
  <si>
    <t>RAHM920426MGTMRR00</t>
  </si>
  <si>
    <t>CATK170726MGTHVYA2</t>
  </si>
  <si>
    <t>COGM460725MDFRMR08</t>
  </si>
  <si>
    <t>COMM600524MGTRNR08</t>
  </si>
  <si>
    <t>CUBS160721HGTRTLA7</t>
  </si>
  <si>
    <t>CUGL530815MMNRTZ08</t>
  </si>
  <si>
    <t>CUOM841116HGTRCN01</t>
  </si>
  <si>
    <t>CUTD050813HGTRVNA7</t>
  </si>
  <si>
    <t>CUAL781116HMCVLS00</t>
  </si>
  <si>
    <t>DARA630907HGTMMN08</t>
  </si>
  <si>
    <t>VIOJ061009HGTCLA8</t>
  </si>
  <si>
    <t>LURA950815MGTZMS00</t>
  </si>
  <si>
    <t>PEXN371206MGTRXC04</t>
  </si>
  <si>
    <t>DERJ121028HGTLMSA3</t>
  </si>
  <si>
    <t>EIRJ100929HGTLDNA1</t>
  </si>
  <si>
    <t>EAHD080831MGTSRNA6</t>
  </si>
  <si>
    <t>EOGJ601115HDFSNS09</t>
  </si>
  <si>
    <t>EIAG631209HDFSYD03</t>
  </si>
  <si>
    <t>EADJ630712HGTSZN01</t>
  </si>
  <si>
    <t>FOFA800128MGTLLN04</t>
  </si>
  <si>
    <t>FORA590626MGTLMX07</t>
  </si>
  <si>
    <t>FOSA781126MGTLNZ09</t>
  </si>
  <si>
    <t>FASG420627HGTRNL02</t>
  </si>
  <si>
    <t>FIGA380730MGTRZN04</t>
  </si>
  <si>
    <t>GAHM081229MGTLRRA2</t>
  </si>
  <si>
    <t>GAGM180625MGTLNRA8</t>
  </si>
  <si>
    <t>GAPD680829HGTLRV03</t>
  </si>
  <si>
    <t>GAAR730816HGTRGG03</t>
  </si>
  <si>
    <t>GAMD971004MGTRTN03</t>
  </si>
  <si>
    <t>GAPL700810MGTRRD06</t>
  </si>
  <si>
    <t>GARV630321MGTRMR09</t>
  </si>
  <si>
    <t xml:space="preserve">GAVA590605MGTRZM01 </t>
  </si>
  <si>
    <t>GAZL600210HGTRPR09</t>
  </si>
  <si>
    <t>GOBR571228HGTMRY09</t>
  </si>
  <si>
    <t>GOPE060717HGTMLDA2</t>
  </si>
  <si>
    <t>GORS520413MGTMYL06</t>
  </si>
  <si>
    <t>GOXA660607MGTNXM07</t>
  </si>
  <si>
    <t>RERL710101MGTYMZ05</t>
  </si>
  <si>
    <t>GOGR750914MGTNNS01</t>
  </si>
  <si>
    <t>GOGS080601MGTNFA7</t>
  </si>
  <si>
    <t>ZAMJ911206MGTRYS03</t>
  </si>
  <si>
    <t>GOMS451120HGTNLV29</t>
  </si>
  <si>
    <t>GOPL180105MGTNRNA8</t>
  </si>
  <si>
    <t>GORE210330MGTNSLA3</t>
  </si>
  <si>
    <t>GOGR660414HTSVRM01</t>
  </si>
  <si>
    <t>GACC821212HGTRBS01</t>
  </si>
  <si>
    <t>GIAL830518MGTRGZ03</t>
  </si>
  <si>
    <t>GIXL740327HGTRXS00</t>
  </si>
  <si>
    <t>RACG710403HCCMBD07</t>
  </si>
  <si>
    <t>GUHM130513MGTRRRA4</t>
  </si>
  <si>
    <t>MOGT700303MGTYRR06</t>
  </si>
  <si>
    <t>GUPJ060907HGTRRNA5</t>
  </si>
  <si>
    <t>GURE930724HGTRMR09</t>
  </si>
  <si>
    <t>ZAPB840409MGTMCR02</t>
  </si>
  <si>
    <t>HECH730218HGTRML09</t>
  </si>
  <si>
    <t>HECF590315HGTRZR08</t>
  </si>
  <si>
    <t>HECS760814MGTTRRN00</t>
  </si>
  <si>
    <t>HEDB670416HMCRRR02</t>
  </si>
  <si>
    <t>HEGA700401MGTRRN00</t>
  </si>
  <si>
    <t>HEGJ490518HGTRNN06</t>
  </si>
  <si>
    <t>HEHO580609MGTRRF03</t>
  </si>
  <si>
    <t>HEMR790911MGTRXS00</t>
  </si>
  <si>
    <t>HEPC670102MGTRLL01</t>
  </si>
  <si>
    <t>HERM920217MGTRNN02</t>
  </si>
  <si>
    <t>HERA780416MGTRDN09</t>
  </si>
  <si>
    <t>HERM390913HGTRDR09</t>
  </si>
  <si>
    <t>HESC691011MGTRLR04</t>
  </si>
  <si>
    <t>JARJ790605HGTCML00</t>
  </si>
  <si>
    <t>JIPC190724HGTMXRA4</t>
  </si>
  <si>
    <t>DESR660611HGTLLS03</t>
  </si>
  <si>
    <t>JUVS530926MGTRRL09</t>
  </si>
  <si>
    <t>LESN920116MGTDGR07</t>
  </si>
  <si>
    <t>LIAG611025HGTCGB15</t>
  </si>
  <si>
    <t>LICE640422HGTCMF05</t>
  </si>
  <si>
    <t>LIRA520815MGTCDS02</t>
  </si>
  <si>
    <t>LAPA820320HGTLRL07</t>
  </si>
  <si>
    <t>LARG750105HGTLBV02</t>
  </si>
  <si>
    <t>LOAL930101MGTPLZ07</t>
  </si>
  <si>
    <t>LOAR200510MGTPLQA1</t>
  </si>
  <si>
    <t>LOLA881201MGTPPN01</t>
  </si>
  <si>
    <t>LOOF600518HGTPVL02</t>
  </si>
  <si>
    <t>LOQV420819MGTPVC02</t>
  </si>
  <si>
    <t>LORE650618HGTPMF01</t>
  </si>
  <si>
    <t>LOTS850101MGTPRR01</t>
  </si>
  <si>
    <t>LOAP700629HGTZGB07</t>
  </si>
  <si>
    <t>LODJ181227HGTZLSA0</t>
  </si>
  <si>
    <t>LUGR970828HGTNNL04</t>
  </si>
  <si>
    <t>LUMM621007HGTNRR09</t>
  </si>
  <si>
    <t>LUPR491016HGTNTG09</t>
  </si>
  <si>
    <t>MARG471204MGTNMD09</t>
  </si>
  <si>
    <t>MATJ101209MGTNRSA8</t>
  </si>
  <si>
    <t>MACC750317MDFRRL01</t>
  </si>
  <si>
    <t>MACC660419HGTRRR01</t>
  </si>
  <si>
    <t>MAGR920527MGTRLY01</t>
  </si>
  <si>
    <t>MAGO150330HGTRRSA4</t>
  </si>
  <si>
    <t>MASA091215HGTRRRA0</t>
  </si>
  <si>
    <t>MARJ660910MGTTMN05</t>
  </si>
  <si>
    <t>MEVL051113HGTJZSA0</t>
  </si>
  <si>
    <t>MECR711201HGTNPG05</t>
  </si>
  <si>
    <t>MEFR580312MGTNLS07</t>
  </si>
  <si>
    <t>MERM540225MGTRYR07</t>
  </si>
  <si>
    <t>MECJ811224HGTSLN08</t>
  </si>
  <si>
    <t>MOBJ650209HGTRRS09</t>
  </si>
  <si>
    <t>MOCC460425MGTRRR00</t>
  </si>
  <si>
    <t>MOHM090711HGTRRGA6</t>
  </si>
  <si>
    <t>MOMA190404MGTRRTA6</t>
  </si>
  <si>
    <t>MOTG131027HGTRRVA5</t>
  </si>
  <si>
    <t>MOOF591010HGTRLR09</t>
  </si>
  <si>
    <t>MUGA080215HGTXRNA1</t>
  </si>
  <si>
    <t>MUGR910529HGTXXL09</t>
  </si>
  <si>
    <t>MUXJ740226HGTXXS01</t>
  </si>
  <si>
    <t>MUPA890205MGTXSN02</t>
  </si>
  <si>
    <t>NERE760404MMCGNS03</t>
  </si>
  <si>
    <t>NIMP670630HGTVRB04</t>
  </si>
  <si>
    <t>NONL470817HGTRRR06</t>
  </si>
  <si>
    <t>OEMI720812MGTLNS08</t>
  </si>
  <si>
    <t>OEGJ090406MGTLNNA2</t>
  </si>
  <si>
    <t>GATL200226HGTRVNA8</t>
  </si>
  <si>
    <t>OEMS700404HGTLNM06</t>
  </si>
  <si>
    <t>OEPG051030MGTLTDA7</t>
  </si>
  <si>
    <t>OEMM640429HDFRRR06</t>
  </si>
  <si>
    <t>OIGH450813HGTVNP17</t>
  </si>
  <si>
    <t>OIGJ520226HGTVNV05</t>
  </si>
  <si>
    <t xml:space="preserve">OIOL050517HGTVLRA0 </t>
  </si>
  <si>
    <t>PAMR770901HGTDXB01</t>
  </si>
  <si>
    <t>PAGL730903MGTLRS06</t>
  </si>
  <si>
    <t>PARJ480706HGTLDS06</t>
  </si>
  <si>
    <t>PASC690603MGTLNL06</t>
  </si>
  <si>
    <t>PACG640418HGTLPN02</t>
  </si>
  <si>
    <t>PARR670719HGTLMB07</t>
  </si>
  <si>
    <t>MAGG120926MGTRNDA6</t>
  </si>
  <si>
    <t>RAVG630324MGTMLD01</t>
  </si>
  <si>
    <t>PECS701018MMNRRL02</t>
  </si>
  <si>
    <t>PEGM181226MGTRRNA3</t>
  </si>
  <si>
    <t>PEGA790526MGTRTZ08</t>
  </si>
  <si>
    <t>PELL960225HGTRPS03</t>
  </si>
  <si>
    <t>PEMC760723HGTRRR08</t>
  </si>
  <si>
    <t>PEMJ121115MGTRRSA2</t>
  </si>
  <si>
    <t>PERJ601128HSRRDR09</t>
  </si>
  <si>
    <t>POCR790106HGRRHY06</t>
  </si>
  <si>
    <t>RARM881126MGTMMY04</t>
  </si>
  <si>
    <t>RAAE660303HGTMRD05</t>
  </si>
  <si>
    <t>RABJ110208MGTMLQA1</t>
  </si>
  <si>
    <t>VAXJ070809HGTRXSA4</t>
  </si>
  <si>
    <t>RAXC691122MGTMXC00</t>
  </si>
  <si>
    <t>RADJ500402HGTMLN00</t>
  </si>
  <si>
    <t>RAGS730626HGTMNM02</t>
  </si>
  <si>
    <t>RAMM000927MGTMRYA7</t>
  </si>
  <si>
    <t>RAMR540718MGTMXF04</t>
  </si>
  <si>
    <t>RARC650502MGTMMR06</t>
  </si>
  <si>
    <t>RARL550317MGTMMS09</t>
  </si>
  <si>
    <t>RARR630722HGTMMG06</t>
  </si>
  <si>
    <t>RARD740404MGTMCL12</t>
  </si>
  <si>
    <t>RARS680113HGTMDL04</t>
  </si>
  <si>
    <t>RAST660606MGTMTR08</t>
  </si>
  <si>
    <t>RASJ600407MGTMRN15</t>
  </si>
  <si>
    <t>TONR980913HGTML02</t>
  </si>
  <si>
    <t>GUOA160930HGTRVDA9</t>
  </si>
  <si>
    <t>REGM981228MGTNXN08</t>
  </si>
  <si>
    <t>REGM740904HGTVTNN0</t>
  </si>
  <si>
    <t>RILG360909HGTCNR00</t>
  </si>
  <si>
    <t>RIZJ130227MGTCXNA8</t>
  </si>
  <si>
    <t>JAHB780818MGTRRT09</t>
  </si>
  <si>
    <t>RITG761107HMCSLB04</t>
  </si>
  <si>
    <t>RIRG100930MGTYMDA9</t>
  </si>
  <si>
    <t>ROAL970921HGTDGS09</t>
  </si>
  <si>
    <t>ROCJ131213HGTDRSA8</t>
  </si>
  <si>
    <t xml:space="preserve">ROGR571113HGTDLD08 </t>
  </si>
  <si>
    <t>ROGP650315HGTDNB00</t>
  </si>
  <si>
    <t>ROMJ210426HGTDJNA7</t>
  </si>
  <si>
    <t>RONJ611230HDFDVR03</t>
  </si>
  <si>
    <t>ROTE670729MGTDPL08</t>
  </si>
  <si>
    <t>ROVJ730630HGTDZS07</t>
  </si>
  <si>
    <t>RORE100709HGTJMNA1</t>
  </si>
  <si>
    <t>ROVR620524MGTJRS06</t>
  </si>
  <si>
    <t>ROJA530608HDFMML02</t>
  </si>
  <si>
    <t>GOZN530707HGTMXC07</t>
  </si>
  <si>
    <t>ROOA470515MGTSRS10</t>
  </si>
  <si>
    <t>ROXL760712HGTSXS05</t>
  </si>
  <si>
    <t>RUGD210706MGTZTNA9</t>
  </si>
  <si>
    <t>RURR670106HGTZNY06</t>
  </si>
  <si>
    <t>SACA750805HDFMHN06</t>
  </si>
  <si>
    <t>SACG560802HGTNRD08</t>
  </si>
  <si>
    <t>SARY140204MGTNCSA3</t>
  </si>
  <si>
    <t>SAVE180616HGTNLDA2</t>
  </si>
  <si>
    <t>SAMD580409HGTNNV01</t>
  </si>
  <si>
    <t>SACM711118HMCNSR03</t>
  </si>
  <si>
    <t>SAVC650501MGTNZT06</t>
  </si>
  <si>
    <t>SEGJ160524HGTGNNA7</t>
  </si>
  <si>
    <t>SEAJ031222HGTGRSA7</t>
  </si>
  <si>
    <t>SOGS180704HGTRNBA8</t>
  </si>
  <si>
    <t>PAVR810719MMNNLC09</t>
  </si>
  <si>
    <t>TAGA870905MGTVNN08</t>
  </si>
  <si>
    <t>TEAM760927MGTLRR05</t>
  </si>
  <si>
    <t>TEME760422HGTLNZ09</t>
  </si>
  <si>
    <t>TORA050711MGTRMNA1</t>
  </si>
  <si>
    <t>TOVE150430HGTRRDA1</t>
  </si>
  <si>
    <t>TOLM060424MMCRQRA7</t>
  </si>
  <si>
    <t>TOPJ190304HGTVXSA3</t>
  </si>
  <si>
    <t>RAZM160920HGTMXRA1</t>
  </si>
  <si>
    <t>ROTN770812MGTDRP02</t>
  </si>
  <si>
    <t>UILR870420HGTRPC05</t>
  </si>
  <si>
    <t>MOCV610628MGTRLC04</t>
  </si>
  <si>
    <t>VASE190515HGTLNSA7</t>
  </si>
  <si>
    <t>VAHL071003HGTRRNA8</t>
  </si>
  <si>
    <t>VAXA551001HGTZXN01</t>
  </si>
  <si>
    <t>VAJR720607HGTZB08</t>
  </si>
  <si>
    <t>VAXM470103HGTZXN02</t>
  </si>
  <si>
    <t>VAXR640407HGTZXF08</t>
  </si>
  <si>
    <t>VAVG581203HGTZZD06</t>
  </si>
  <si>
    <t>VEPL630628MGTLRZ01</t>
  </si>
  <si>
    <t>VEBE810516MGTRSG04</t>
  </si>
  <si>
    <t>VIYG050324HGTLXDA6</t>
  </si>
  <si>
    <t>VIRM120511MGTLDGA3</t>
  </si>
  <si>
    <t>VIXT640228MGTLXR01</t>
  </si>
  <si>
    <t>VIBI640906MGTLLR02</t>
  </si>
  <si>
    <t>VIRJ701110MGTLVN04</t>
  </si>
  <si>
    <t>YAJF660603HGTXRS09</t>
  </si>
  <si>
    <t>ZAMR780522HGTMRT05</t>
  </si>
  <si>
    <t>ZUXJ490503HDFXXS01</t>
  </si>
  <si>
    <t>JUER631105MGTRSS05</t>
  </si>
  <si>
    <t>ZURK060609HGTXMVA0</t>
  </si>
  <si>
    <t>DARJ990307MGTMSQ09</t>
  </si>
  <si>
    <t>MEGC650426HGTNMR08</t>
  </si>
  <si>
    <t>RIBM641111HGTSRR07</t>
  </si>
  <si>
    <t>OEMJ590918HGTLRM06</t>
  </si>
  <si>
    <t>PACD860220MGTNHN03</t>
  </si>
  <si>
    <t>RAVF930906HGTMLS02</t>
  </si>
  <si>
    <t>HETC070914HGTRPRA4</t>
  </si>
  <si>
    <t>HEGE940502HGTRND00</t>
  </si>
  <si>
    <t>RXTA580705HGTMRN03</t>
  </si>
  <si>
    <t>CURP701005HGTRNL05</t>
  </si>
  <si>
    <t>RAGS380811MGTMNS05</t>
  </si>
  <si>
    <t>MARY670126MGTRML02</t>
  </si>
  <si>
    <t>CURH511113MGTRML02</t>
  </si>
  <si>
    <t>HEGJ910712HGTRLV03</t>
  </si>
  <si>
    <t>MAAB930305MGTRGR00</t>
  </si>
  <si>
    <t>RAMB210820MGTMRRA6</t>
  </si>
  <si>
    <t>DEAL910713HGTNGN04</t>
  </si>
  <si>
    <t>CAFJ201009HGTZRSA1</t>
  </si>
  <si>
    <t>CAGM200803HGTHTTA2</t>
  </si>
  <si>
    <t>GOCA170614HGTMRNA9</t>
  </si>
  <si>
    <t>GIGS230324MGTRRDA4</t>
  </si>
  <si>
    <t>HEHE200802MGTRRVA4</t>
  </si>
  <si>
    <t>RAGS210130MGTNLFA1</t>
  </si>
  <si>
    <t>TOMA151111HGTVNLA9</t>
  </si>
  <si>
    <t>AAPJ160717HGTRRSA0</t>
  </si>
  <si>
    <t>AOAD111227MGTRRLA3</t>
  </si>
  <si>
    <t>AOLY190620HGTRNRA3</t>
  </si>
  <si>
    <t>BAPM220330MGTLLCA6</t>
  </si>
  <si>
    <t>CARJ960805MGTMSN01</t>
  </si>
  <si>
    <t>TALA190112MGTRYLA2</t>
  </si>
  <si>
    <t>RAMS180705MGTMRFA4</t>
  </si>
  <si>
    <t>PAMD160415HGTTNNA5</t>
  </si>
  <si>
    <t>RAVA160109HGTMRNA1</t>
  </si>
  <si>
    <t>TEAD180226HGTRGVA5</t>
  </si>
  <si>
    <t>VAGJ190211MGTLNHA5</t>
  </si>
  <si>
    <t>CUTA111222HGTRVLA9</t>
  </si>
  <si>
    <t>EACD160410HGTSHNA5</t>
  </si>
  <si>
    <t>GALI150709MGTRPNA8</t>
  </si>
  <si>
    <t>GOAL111028MGTDMLA7</t>
  </si>
  <si>
    <t>GOCF120116MGTMRTA5</t>
  </si>
  <si>
    <t>GUOP970821MGTRRZ03</t>
  </si>
  <si>
    <t>MARY160830HGTRMLA2</t>
  </si>
  <si>
    <t>MEPJ200723MGTDRSA1</t>
  </si>
  <si>
    <t>MEGP150405MGTNLL2</t>
  </si>
  <si>
    <t>MECJ130513MGTRRNA6</t>
  </si>
  <si>
    <t>NOAN151105MGTRGTA7</t>
  </si>
  <si>
    <t>RAGJ100502HGTMRNA9</t>
  </si>
  <si>
    <t>RARJ170828HGTMMSA5</t>
  </si>
  <si>
    <t>RAVJ150803HGTMRSA8</t>
  </si>
  <si>
    <t>ROAA161213HGTDLLA8</t>
  </si>
  <si>
    <t>ROCA010911HGTDZNA2</t>
  </si>
  <si>
    <t>SARE131017MGTNMMA5</t>
  </si>
  <si>
    <t>VIVC051114HGTLLRA1</t>
  </si>
  <si>
    <t>RAGE830310MGTMNL03</t>
  </si>
  <si>
    <t>AETJ030705MGTRVSA3</t>
  </si>
  <si>
    <t>AOPL090517HGTRCSA6</t>
  </si>
  <si>
    <t>COMG320526MGTRRD01</t>
  </si>
  <si>
    <t>CURA041014MDFRYLA9</t>
  </si>
  <si>
    <t>GUGJ100524HGTRRCA3</t>
  </si>
  <si>
    <t>EOMI720812MGTLNS08</t>
  </si>
  <si>
    <t>RAMC310119HGTMNN08</t>
  </si>
  <si>
    <t>ZAYG060216HGTXRA0</t>
  </si>
  <si>
    <t>AOML011126HGTPRSA1</t>
  </si>
  <si>
    <t>BAOD400827MGTRLL05</t>
  </si>
  <si>
    <t>CAGJ900308HGTRNN03</t>
  </si>
  <si>
    <t>GOZC410920HGTDRN09</t>
  </si>
  <si>
    <t>GOMJ961101MGTNTB02</t>
  </si>
  <si>
    <t>GUCA731017HGTRMR01</t>
  </si>
  <si>
    <t>JINC941105HGTMGS09</t>
  </si>
  <si>
    <t>NASF950213HQTVNR06</t>
  </si>
  <si>
    <t>PAMC590113HGTDRR06</t>
  </si>
  <si>
    <t>PEZB990412HGTRMR08</t>
  </si>
  <si>
    <t>PESE340110MSPRNL05</t>
  </si>
  <si>
    <t>QURD000107MGTNDLA2</t>
  </si>
  <si>
    <t>RABA770611MGTMLR00</t>
  </si>
  <si>
    <t>TERN660910HGTPMC06</t>
  </si>
  <si>
    <t>TOTP700718MGTVRT08</t>
  </si>
  <si>
    <t>GAPL970307MGTRRR04</t>
  </si>
  <si>
    <t>LARE000607HGTNMDA5</t>
  </si>
  <si>
    <t>RAJA590815HGTMRR08</t>
  </si>
  <si>
    <t>RIGJ930318HGTCMS06</t>
  </si>
  <si>
    <t>CAGE500630HGTMRS05</t>
  </si>
  <si>
    <t>GORJ561022HGTMBN05</t>
  </si>
  <si>
    <t>CXCA050904MGTHSNA6</t>
  </si>
  <si>
    <t>ROXL560912MGTDXZ00</t>
  </si>
  <si>
    <t>IOME521213MGTRRS08</t>
  </si>
  <si>
    <t>DOXA171128HGTMLLA2</t>
  </si>
  <si>
    <t>TENJ161015HGTLVSA2</t>
  </si>
  <si>
    <t>HEVJ080405HGTRLSA7</t>
  </si>
  <si>
    <t>PAGJ180311HGTDMNA1</t>
  </si>
  <si>
    <t>RADP360915MGTMZT02</t>
  </si>
  <si>
    <t>AABA010509MGTLNBA7</t>
  </si>
  <si>
    <t>BACG901102HGTZSR05</t>
  </si>
  <si>
    <t>BACR550816HDFRRG06</t>
  </si>
  <si>
    <t>CUTL000812MGTRRZA8</t>
  </si>
  <si>
    <t>GOLL730928MGTNNT03</t>
  </si>
  <si>
    <t>GULC670718MGTRGR09</t>
  </si>
  <si>
    <t>HERE671118MGTRML09</t>
  </si>
  <si>
    <t>HECA860624MGTRML03</t>
  </si>
  <si>
    <t>HUVA740127HGTRLN00</t>
  </si>
  <si>
    <t>LOXS650521MGTPXL08</t>
  </si>
  <si>
    <t>LORR670315HGTPMY05</t>
  </si>
  <si>
    <t>LUTH811024HGTGVC05</t>
  </si>
  <si>
    <t>MAHG530118MGTTRL07</t>
  </si>
  <si>
    <t>MEAP450427HMCNVD04</t>
  </si>
  <si>
    <t>MERM801125HGTNMS00</t>
  </si>
  <si>
    <t>MIPR950124HGTRGL09</t>
  </si>
  <si>
    <t>MOMV470428HGTRRD05</t>
  </si>
  <si>
    <t>MULF840126HGTRPD06</t>
  </si>
  <si>
    <t>MUPH790721HGTXLR09</t>
  </si>
  <si>
    <t>RAQO540801HGTMNN01</t>
  </si>
  <si>
    <t>PACE660718HGTLPR08</t>
  </si>
  <si>
    <t>PAPE610803MGTLRS02</t>
  </si>
  <si>
    <t>RACE920815MGTMRL06</t>
  </si>
  <si>
    <t>RAJF530705MGTMRR02</t>
  </si>
  <si>
    <t>RALJ700506MGTMNN09</t>
  </si>
  <si>
    <t>RAGM620622HGTYLC03</t>
  </si>
  <si>
    <t>RIPM660929HGTYRG09</t>
  </si>
  <si>
    <t>ROLL971001HGTDPS08</t>
  </si>
  <si>
    <t>ROPP850423HGTSXD09</t>
  </si>
  <si>
    <t>SARE450601MGTNDN00</t>
  </si>
  <si>
    <t>SASE590311HGTNNL07</t>
  </si>
  <si>
    <t>SASE690713HGTNRN05</t>
  </si>
  <si>
    <t>VAJJ690829HGTLRN01</t>
  </si>
  <si>
    <t>PAXL551209HGTLXP06</t>
  </si>
  <si>
    <t>RAXA530408HGTMXT03</t>
  </si>
  <si>
    <t>GORF630331HGTNML05</t>
  </si>
  <si>
    <t>VAGM480722MGTRLG03</t>
  </si>
  <si>
    <t>MUVN420805MGTXLV07</t>
  </si>
  <si>
    <t>MEAA601223HGTNLN05</t>
  </si>
  <si>
    <t>RAJG560104MGTMRD08</t>
  </si>
  <si>
    <t>CATL980425HGTHVS02</t>
  </si>
  <si>
    <t>BUOS660919MGTSVL04</t>
  </si>
  <si>
    <t>ZUGR520213MGTXLQ01</t>
  </si>
  <si>
    <t>PAGG880907MGTLND04</t>
  </si>
  <si>
    <t>LAHP600521MGTDRL04</t>
  </si>
  <si>
    <t>RIRR830314HDFCDY08</t>
  </si>
  <si>
    <t>PABH640228MGTTNL08</t>
  </si>
  <si>
    <t>AEHA551104HGTRRN07</t>
  </si>
  <si>
    <t>VAJT701015MGTZMR05</t>
  </si>
  <si>
    <t>LUCM800217MGTNLR05</t>
  </si>
  <si>
    <t>SEAN590511HGTRRZ06</t>
  </si>
  <si>
    <t>MULB650311HGTXPR09</t>
  </si>
  <si>
    <t>PANL550630MGTLRS06</t>
  </si>
  <si>
    <t>BAPS600220MGTRRS08</t>
  </si>
  <si>
    <t>GAGC991121HGTRMR01</t>
  </si>
  <si>
    <t>GOGM501022HGTNNL03</t>
  </si>
  <si>
    <t>GOXD520811MGTNXL03</t>
  </si>
  <si>
    <t>HEGM720513HGTRNR00</t>
  </si>
  <si>
    <t>JACJ960521HGTMSH08</t>
  </si>
  <si>
    <t>JUGG980207MGTRNB07</t>
  </si>
  <si>
    <t>LOHF710328HGTPRR00.</t>
  </si>
  <si>
    <t>MARL860103MGTTMR03</t>
  </si>
  <si>
    <t>MEML880720HGTNCS08</t>
  </si>
  <si>
    <t>MOJP961029MGTNRZ05</t>
  </si>
  <si>
    <t>MORM920527MGTRMN06</t>
  </si>
  <si>
    <t>PESB550422MGTRNL06</t>
  </si>
  <si>
    <t>RARL920917HGTMMS06</t>
  </si>
  <si>
    <t>RAXR701010MGTMXY03</t>
  </si>
  <si>
    <t>RORF620812HGTSNR03</t>
  </si>
  <si>
    <t>TOBE940422HGTVRD00</t>
  </si>
  <si>
    <t>TARS510911HGTPZL01</t>
  </si>
  <si>
    <t>VASA981206HGTZRL09</t>
  </si>
  <si>
    <t>ZAGV800628MGTMRN07</t>
  </si>
  <si>
    <t>MEHG531025HGTNRD04</t>
  </si>
  <si>
    <t>TAGF850518HGTPNR01</t>
  </si>
  <si>
    <t>RATF540703MGTMRL02</t>
  </si>
  <si>
    <t>CACN541206HGTMLC09</t>
  </si>
  <si>
    <t>LEVM591231MVZZSR06</t>
  </si>
  <si>
    <t>OIHR810608MGTRRC03</t>
  </si>
  <si>
    <t>AELM550523MGTRPC01</t>
  </si>
  <si>
    <t>GUPG580413HGTRRR00</t>
  </si>
  <si>
    <t>HESJ641109HGTRRN08</t>
  </si>
  <si>
    <t>LIHJ551225MGTCRS08</t>
  </si>
  <si>
    <t>MOHL951216HQTRRS09</t>
  </si>
  <si>
    <t>PEME641021MGTGNS08</t>
  </si>
  <si>
    <t>RALM640223HGTMDG07</t>
  </si>
  <si>
    <t>RAYN621125MGTMNC09</t>
  </si>
  <si>
    <t>ZUJJ890919HGTXRS00</t>
  </si>
  <si>
    <t>EICA480809MGTSBS15</t>
  </si>
  <si>
    <t>EIPH910917HGTSSR07</t>
  </si>
  <si>
    <t>AAAJ000812HGTLGSA5</t>
  </si>
  <si>
    <t>MOCL930919MGTRML08</t>
  </si>
  <si>
    <t>DERL681102MGTNCC09</t>
  </si>
  <si>
    <t>MUPE030909HGTXSNA9</t>
  </si>
  <si>
    <t>LOGE000108MGTZRMA2</t>
  </si>
  <si>
    <t>ROCA030703MGTDRNA2</t>
  </si>
  <si>
    <t>MARD110503HGTLMGA3</t>
  </si>
  <si>
    <t>CIRILA AGUILAR SANCHEZ</t>
  </si>
  <si>
    <t>DANIEL ALBERTO AGUILAR RAMIREZ</t>
  </si>
  <si>
    <t>GUILLERMO AGUILERA MOYA</t>
  </si>
  <si>
    <t>DAVID AGUIRRE DURAN</t>
  </si>
  <si>
    <t>BENJAMIN ALDAMA MENDEZ</t>
  </si>
  <si>
    <t>ARNULFO ALMAGUER VALADEZ</t>
  </si>
  <si>
    <t>MANUEL ALVARADO GARCIA</t>
  </si>
  <si>
    <t>URIEL ALVAREZ REGALADO</t>
  </si>
  <si>
    <t>MA. AUXILIO ALVAREZ GONZALEZ</t>
  </si>
  <si>
    <t xml:space="preserve">MA PUEBLITO ALVAREZ </t>
  </si>
  <si>
    <t>FRANCISCA APODERADO SERRANO</t>
  </si>
  <si>
    <t>JUAN ARELLANO GOVEA</t>
  </si>
  <si>
    <t>MARIA DEL CARMEN ARELLANO RODRIGUEZ</t>
  </si>
  <si>
    <t>LUIS RODRIGO AREVALO GONZALEZ</t>
  </si>
  <si>
    <t>JOSE GUADALUPE ARGOTE RAMIREZ</t>
  </si>
  <si>
    <t>JOSEFINA ARIAS GUTIERREZ</t>
  </si>
  <si>
    <t>MARIA CRUZ ARREDONDO MIRELES</t>
  </si>
  <si>
    <t>FLOR MARIBEL ARRIAGA RAMIREZ</t>
  </si>
  <si>
    <t>JOSE GERARDO ARTEAGA VARGAS</t>
  </si>
  <si>
    <t>CARLOS TADEO BALTAZAR MAYA</t>
  </si>
  <si>
    <t>JOSE MARTIN TREJO RODRIGUEZ</t>
  </si>
  <si>
    <t>DAVID SAHIB BARRADAS RODRIGUEZ</t>
  </si>
  <si>
    <t>ARMANDO BARRANCA ALVARADO</t>
  </si>
  <si>
    <t>ALBERTO BAUTISTA LUNA</t>
  </si>
  <si>
    <t>JUANA BAUTISTA LUNA</t>
  </si>
  <si>
    <t>JUAN MANUEL BENITEZ JUAN</t>
  </si>
  <si>
    <t>VICTOR ALEJANDRO BUENROSTRO PATLAN</t>
  </si>
  <si>
    <t>MA. CAROLINA CADENA MENDEZ</t>
  </si>
  <si>
    <t>MARIA ISABEL CANO DELGADO</t>
  </si>
  <si>
    <t>JOSE DOLORES CAPITAN LUNA</t>
  </si>
  <si>
    <t>MARIA REMEDIOS ALEJANDRA CAPITAN LUNA</t>
  </si>
  <si>
    <t>RAFAEL CAPITAN PICHARDO</t>
  </si>
  <si>
    <t>NANCY ALEJANDRA CASTAÑEDA HERNANDEZ</t>
  </si>
  <si>
    <t>MARIA CONCEPCION CASTILLO GLORIA</t>
  </si>
  <si>
    <t xml:space="preserve">HUGO CASTILLO </t>
  </si>
  <si>
    <t>VICTORIA CAZAREZ OTERO</t>
  </si>
  <si>
    <t>ANA MARIA CERVANTES ESTRADA</t>
  </si>
  <si>
    <t>MARIA JUANA CERVANTES HERNANDEZ</t>
  </si>
  <si>
    <t>TERESA CERVANTES HERNANDEZ</t>
  </si>
  <si>
    <t>FRANCISCO CHAVARRIA AGUILAR</t>
  </si>
  <si>
    <t xml:space="preserve">JOSE CHAVARRIA </t>
  </si>
  <si>
    <t>JUANA CHAVARRIA RAMIREZ</t>
  </si>
  <si>
    <t>KAYLEE CHAVEZ TOVAR</t>
  </si>
  <si>
    <t>MARINA TEODORA CORONEL GOMEZ</t>
  </si>
  <si>
    <t>MARGARITA CORTEZ MENDEZ</t>
  </si>
  <si>
    <t>SAULO YAHIR CRUZ BAUTISTA</t>
  </si>
  <si>
    <t>MARIA DE LA LUZ CRUZ GUTIERREZ</t>
  </si>
  <si>
    <t>MANUEL ALEJANDRO CRUZ OCHOA</t>
  </si>
  <si>
    <t>DANIEL HUMBERTO CRUZ TOVAR</t>
  </si>
  <si>
    <t>LUIS ENRIQUE CUEVAS ALCANTARA</t>
  </si>
  <si>
    <t>ANTONIO DAMIAN RAMIREZ</t>
  </si>
  <si>
    <t>JULIO DAVID VILLAFRANCO OCHOA</t>
  </si>
  <si>
    <t>MARIA ASUNCION RAMIREZ DE LA LUZ</t>
  </si>
  <si>
    <t xml:space="preserve">JOSE JESUS ANAYA </t>
  </si>
  <si>
    <t>JESUS TADEO DELGADO RAMIREZ</t>
  </si>
  <si>
    <t>ELIAS ELIAS RODRIGUEZ</t>
  </si>
  <si>
    <t>DIANA ESCAMILLA HERNANDEZ</t>
  </si>
  <si>
    <t>JOSE ESCOBAR GONZALEZ</t>
  </si>
  <si>
    <t>JOSE GUADALUPE ESPINOZA AYALA</t>
  </si>
  <si>
    <t>JUAN ANDRES ESTRADA DIAZ</t>
  </si>
  <si>
    <t>ANA LAURA FLORENCIO FLORENCIO</t>
  </si>
  <si>
    <t>MARIA AUXILIO FLORES RAMIREZ</t>
  </si>
  <si>
    <t>MARIA AZUCENA FLORES SANCHEZ</t>
  </si>
  <si>
    <t>GUILLERMO FRANCO SANCHEZ</t>
  </si>
  <si>
    <t>ANA MARIA FRIAS GUZMAN</t>
  </si>
  <si>
    <t>MARELI JAQUELINE GALLARDO HUERTA</t>
  </si>
  <si>
    <t>MIRANDA GUADALUPE GALLEGOS GONZALEZ</t>
  </si>
  <si>
    <t>DAVID GALVAN PERALES</t>
  </si>
  <si>
    <t>ROGELIO GARCIA AGUADO</t>
  </si>
  <si>
    <t>MARICELA GARCIA MATA</t>
  </si>
  <si>
    <t>LIDIA GARCIA PEREZ</t>
  </si>
  <si>
    <t>VIRGINIA GARCIA RAMIREZ</t>
  </si>
  <si>
    <t>ANTONIA GARCIA VAZQUEZ</t>
  </si>
  <si>
    <t>LAURENTINO GARCIA ZAPATERO</t>
  </si>
  <si>
    <t>JOSE REYES GOMEZ BARCENAS</t>
  </si>
  <si>
    <t>EDGAR ULISES GOMEZ PALMA</t>
  </si>
  <si>
    <t>MA SALUD GOMEZ RAYAS</t>
  </si>
  <si>
    <t xml:space="preserve">AMELIA GONZALEZ </t>
  </si>
  <si>
    <t>BENITA GONZALEZ CAMPOS</t>
  </si>
  <si>
    <t>MA ROSARIO GONZALEZ GONZALEZ</t>
  </si>
  <si>
    <t>SOFIA ESMERALDA GONZALEZ GONZALEZ</t>
  </si>
  <si>
    <t>JOSE GUADALUPE GONZALEZ LUNA</t>
  </si>
  <si>
    <t>SEVERIANO GONZALEZ MULATO</t>
  </si>
  <si>
    <t>LINDA GONZALEZ PEREZ</t>
  </si>
  <si>
    <t>MARIA ELIZABETH GONZALEZ ROSAS</t>
  </si>
  <si>
    <t>RAMON JAVIER GOVEA GRIMALDO</t>
  </si>
  <si>
    <t>CESAR ARTURO GRANADOS CEBALLOS</t>
  </si>
  <si>
    <t>MARIA DE LA LUZ GRIFALDO AGUILLON</t>
  </si>
  <si>
    <t xml:space="preserve">LUIS FELIPE GRIMALDI </t>
  </si>
  <si>
    <t>GUADALUPE DOMINGO RAMIRO CABRERA</t>
  </si>
  <si>
    <t>MARITZA DE LA PAZ GUERRERO HERNANDEZ</t>
  </si>
  <si>
    <t>MA TERESA MOYA GUERRERO</t>
  </si>
  <si>
    <t>JUAN MIGUEL GUERRERO PEREZ</t>
  </si>
  <si>
    <t>ERICK JUAN CARLOS GUERRERO RAMIREZ</t>
  </si>
  <si>
    <t>LORENZO ANTONIO GUIA GUIA</t>
  </si>
  <si>
    <t>HELADIO HERNANDEZ CAMPOS</t>
  </si>
  <si>
    <t>FORTINO HERNANDEZ CAZARES</t>
  </si>
  <si>
    <t>SANDRA HERNANDEZ CRUZ</t>
  </si>
  <si>
    <t>BERNARDO SANTIAGO HERNANDEZ DURAN</t>
  </si>
  <si>
    <t>ANGELINA HERNANDEZ GARCIA</t>
  </si>
  <si>
    <t>JUAN ABELARDO HERNANDEZ GONZALEZ</t>
  </si>
  <si>
    <t>OFELIA HERNANDEZ HERNANDEZ</t>
  </si>
  <si>
    <t>MARIA DEL ROSARIO HERNANDEZ MUÑOZ</t>
  </si>
  <si>
    <t>CELIA HERNANDEZ PALMA</t>
  </si>
  <si>
    <t>MONTSERRAT GERALDINE HERNANDEZ RANGEL</t>
  </si>
  <si>
    <t>ANA VIRGINIA HERNANDEZ RODRIGUEZ</t>
  </si>
  <si>
    <t>MAURILIO HERNANDEZ RODRIGUEZ</t>
  </si>
  <si>
    <t>CRISTINA HERNANDEZ SALAZAR</t>
  </si>
  <si>
    <t>JULIO CESAR JACINTO RAMIREZ</t>
  </si>
  <si>
    <t>CHRISTIAN ALEXANDER JIMENEZ PIÑA</t>
  </si>
  <si>
    <t>JOSE ROSALIO DELGADO SILVA</t>
  </si>
  <si>
    <t>MA SALUD JUAREZ VARGAS</t>
  </si>
  <si>
    <t>NORMA ALEJANDRA LEDESMA SEGURA</t>
  </si>
  <si>
    <t>JOSE GABINO LICEA AGUILAR</t>
  </si>
  <si>
    <t>EFREN LICEA CAMPOS</t>
  </si>
  <si>
    <t>MARIA ASUNCION LICEA RODRIGUEZ</t>
  </si>
  <si>
    <t>ALEJANDRO JESUS LLAMAS PERALES</t>
  </si>
  <si>
    <t>GEOVA LLAMAS ROBLES</t>
  </si>
  <si>
    <t>MARIA DE LA LUZ LOPEZ ALVAREZ</t>
  </si>
  <si>
    <t>RAQUEL MIGUELINA LOPEZ ALVAREZ</t>
  </si>
  <si>
    <t>ANA LAURA LOPEZ LOPEZ</t>
  </si>
  <si>
    <t>J. FELIX LOPEZ OVIEDO</t>
  </si>
  <si>
    <t>MA VICTORIA LOPEZ QUEVEDO</t>
  </si>
  <si>
    <t>JOSE EFREN LOPEZ RAMIREZ</t>
  </si>
  <si>
    <t>SARA LOPEZ TREJO</t>
  </si>
  <si>
    <t>PABLO RAMON LOZANO AGUADO</t>
  </si>
  <si>
    <t>JESUS TADEO LOZANO DELGADO</t>
  </si>
  <si>
    <t>ROLANDO LUNA GONZALEZ</t>
  </si>
  <si>
    <t>MARCOS LUNA MARTINEZ</t>
  </si>
  <si>
    <t>ROGELIO LUNA PATLAN</t>
  </si>
  <si>
    <t>GUADALUPE MANZANO RAMIREZ</t>
  </si>
  <si>
    <t>MARIA JOSE CAROLINA MANZANO TREJO</t>
  </si>
  <si>
    <t>CLAUDIA AZUCENA MARTINEZ CORONEL</t>
  </si>
  <si>
    <t>CRESCENCIO MARTINEZ CRISANTO</t>
  </si>
  <si>
    <t>MARIA REYNA MARTINEZ GALLEGOS</t>
  </si>
  <si>
    <t>OSWALDO ABRAHAM MARTINEZ GUERRERO</t>
  </si>
  <si>
    <t>ARTURO ISRAEL MARTINEZ SORIA</t>
  </si>
  <si>
    <t>JUANA MATA RAMIREZ</t>
  </si>
  <si>
    <t>LUIS ANTONIO MEJIA VAZQUEZ</t>
  </si>
  <si>
    <t>ROGELIO MENDEZ CAPORAL</t>
  </si>
  <si>
    <t>ROSA MARIA MENDEZ FLORES</t>
  </si>
  <si>
    <t>REYNA MARIA MERINO REYNA</t>
  </si>
  <si>
    <t>JUAN MANUEL MESITA COLORADO</t>
  </si>
  <si>
    <t>JOSE JESUS MORALES BARCENAS</t>
  </si>
  <si>
    <t>MARIA CARMEN MORALES CORDOVA</t>
  </si>
  <si>
    <t>JOSE MIGUEL MORALES HERNANDEZ</t>
  </si>
  <si>
    <t>AITANA GUADALUPE MORALES MARES</t>
  </si>
  <si>
    <t>JOSE GIOVANNI MORALES TREJO</t>
  </si>
  <si>
    <t>FRANCISCO MORENO OLVERA</t>
  </si>
  <si>
    <t>ANGEL JESUS MUÑOZ GARCIA</t>
  </si>
  <si>
    <t>RAUL MANUEL MUÑOZ GUIA</t>
  </si>
  <si>
    <t xml:space="preserve">JESUS MUÑOZ </t>
  </si>
  <si>
    <t>ANA LIDIA MUÑOZ PASTOR</t>
  </si>
  <si>
    <t>MARIA ESTELA NEGRETE RANGEL</t>
  </si>
  <si>
    <t>JOSE PABLO NIEVES MARTINEZ</t>
  </si>
  <si>
    <t>LORENZO NORIEGA NORIERO</t>
  </si>
  <si>
    <t>ISABEL OLVERA MONCADA</t>
  </si>
  <si>
    <t>MARIA JENIFER OLVERA GONZALEZ</t>
  </si>
  <si>
    <t>LIAN JESUS GRANADOS TOVIAS</t>
  </si>
  <si>
    <t>SIMON OLVERA MONCADA</t>
  </si>
  <si>
    <t>GUADALUPE OLVERA PATLAN</t>
  </si>
  <si>
    <t>MARIO ORTEGA MARTINEZ</t>
  </si>
  <si>
    <t>HIPOLITO OVIEDO GONZALEZ</t>
  </si>
  <si>
    <t>JUVENCIO OVIEDO GONZALEZ</t>
  </si>
  <si>
    <t>LAURELI DE JESUS OVIEDO OLALDE</t>
  </si>
  <si>
    <t>RUBEN PADRON MUÑOZ</t>
  </si>
  <si>
    <t>M. LUISA PALACIOS GRANADOS</t>
  </si>
  <si>
    <t>JOSE PALACIOS RODRIGUEZ</t>
  </si>
  <si>
    <t>CLOTILDE PALACIOS SANCHEZ</t>
  </si>
  <si>
    <t>GONZALO PALMA CAPORAL</t>
  </si>
  <si>
    <t>RUBEN PALMA RAMIREZ</t>
  </si>
  <si>
    <t>MARIA GUADALUPE MARTINEZ GONZALEZ</t>
  </si>
  <si>
    <t>MA. GUADALUPE RAMIREZ VALDEZ</t>
  </si>
  <si>
    <t>MARIA SOLEDAD PEREZ CORNELIO</t>
  </si>
  <si>
    <t>MONSERRAT GUADALUPE PEREZ GARCIA</t>
  </si>
  <si>
    <t>MARIA AZUCENA PEREZ GUTIERREZ</t>
  </si>
  <si>
    <t>LUIS FERNANDO PEREZ LOPEZ</t>
  </si>
  <si>
    <t>CARLOS PEREZ MORA</t>
  </si>
  <si>
    <t>MARIA JOSE PEREZ MORALES</t>
  </si>
  <si>
    <t>JORGE ALBERTO PEREZ RODRIGUEZ</t>
  </si>
  <si>
    <t>REY PORRON CHAVEZ</t>
  </si>
  <si>
    <t>MAYRA GUADALUPE RAMIREZ RAMIREZ</t>
  </si>
  <si>
    <t>EDUARDO RAMIREZ AREVALO</t>
  </si>
  <si>
    <t>MARIA JAQUELINE RAMIREZ BALTAZAR</t>
  </si>
  <si>
    <t xml:space="preserve">CECILIA RAMIREZ </t>
  </si>
  <si>
    <t>JUAN MANUEL RAMIREZ DELGADO</t>
  </si>
  <si>
    <t>SIMON RAMIREZ GONZALEZ</t>
  </si>
  <si>
    <t>MARIA MAYRA RAMIREZ MORALES</t>
  </si>
  <si>
    <t>MARIA RUFINA RAMIREZ MUÑOZ</t>
  </si>
  <si>
    <t>MA. CRUZ RAMIREZ RAMIREZ</t>
  </si>
  <si>
    <t>MARIA LUISA RAMIREZ RAMIREZ</t>
  </si>
  <si>
    <t>ROGELIO RAMIREZ RAMIREZ</t>
  </si>
  <si>
    <t>MARIA DOLORES RAMIREZ RICO</t>
  </si>
  <si>
    <t>SALVADOR RAMIREZ RODRIGUEZ</t>
  </si>
  <si>
    <t>MA TERESA RAMIREZ SOTO</t>
  </si>
  <si>
    <t>JUANA RAMIREZ SUAREZ</t>
  </si>
  <si>
    <t>NEMESIO ROLANDO TORRES</t>
  </si>
  <si>
    <t>ADAN MATEO GUERRERO OVIEDO</t>
  </si>
  <si>
    <t>MONICA ITZEL RENTERIA GUIA</t>
  </si>
  <si>
    <t>MANUEL REVELES GUTIERREZ</t>
  </si>
  <si>
    <t>GREGORIO RICO LUNA</t>
  </si>
  <si>
    <t>JENIFER RENATA RICO ZUÑIGA</t>
  </si>
  <si>
    <t>BEATRIZ JARAMILLO HERNANDEZ</t>
  </si>
  <si>
    <t>GABRIEL RIOS TOLEDO</t>
  </si>
  <si>
    <t>GUADALUPE RIOYOS RAMIREZ</t>
  </si>
  <si>
    <t>JOSE LUIS RODRIGUEZ AGUADO</t>
  </si>
  <si>
    <t>JESUS ALEJANDRO RODRIGUEZ CORDOBA</t>
  </si>
  <si>
    <t>RODOLFO RODRIGUEZ GALLARDO</t>
  </si>
  <si>
    <t>PABLO RODRIGUEZ GONZALEZ</t>
  </si>
  <si>
    <t>JONATHAN ERNESTO RODRIGUEZ MOJICA</t>
  </si>
  <si>
    <t>JORGE RODRIGUEZ NAVARRO</t>
  </si>
  <si>
    <t>ELVIRA RODRIGUEZ TAPIA</t>
  </si>
  <si>
    <t>JOSE DE JESUS RODRIGUEZ VAZQUEZ</t>
  </si>
  <si>
    <t>ROSALIA ROJAS VARGAS</t>
  </si>
  <si>
    <t>ALFREDO ROMERO JIMENEZ</t>
  </si>
  <si>
    <t>NICOLAS GOMEZ ZUÑIGA</t>
  </si>
  <si>
    <t>MARIA ASCENCION ROSALES ORTIZ</t>
  </si>
  <si>
    <t xml:space="preserve">JOSE LUIS ROSAS </t>
  </si>
  <si>
    <t>DANNA CAMILA RUIZ GUTIERREZ</t>
  </si>
  <si>
    <t>JOSE REYES RUIZ RANGEL</t>
  </si>
  <si>
    <t>ANGEL MAURICIO SAM CHAUVET</t>
  </si>
  <si>
    <t>JOSE GUADALUPE SANCHEZ CRUZ</t>
  </si>
  <si>
    <t>YESSENIA MAIRAM SANCHEZ RICO</t>
  </si>
  <si>
    <t>EDWIN ANTONIO SANCHEZ VILLAFRANCO</t>
  </si>
  <si>
    <t>DAVID SANTANA MONTIEL</t>
  </si>
  <si>
    <t>MARIO SANTIN CASTREJON</t>
  </si>
  <si>
    <t>CATALINA SANTOS VAZQUEZ</t>
  </si>
  <si>
    <t>JUAN ALEJANDRO SEGUNDO GONZALEZ</t>
  </si>
  <si>
    <t>JESUS AXEL SEGURA ARREDONDO</t>
  </si>
  <si>
    <t>SEBASTIAN SORIA GONZALEZ</t>
  </si>
  <si>
    <t>JONATHAN SUARES PANIAGUA</t>
  </si>
  <si>
    <t>ANA ISABEL TAVERA GONZALEZ</t>
  </si>
  <si>
    <t>MA. MARGARITA TELLEZ ARAIZA</t>
  </si>
  <si>
    <t>EZEQUIEL TELLEZ MENDOZA</t>
  </si>
  <si>
    <t>ANDREA ESMERALDA TORRECILLAS RAMIREZ</t>
  </si>
  <si>
    <t>EDDY JESUS TORRECILLAS VARGAS</t>
  </si>
  <si>
    <t>MARA TORRES LUQUEÑO</t>
  </si>
  <si>
    <t>JESUS RUBEN TOVAR PEÑA</t>
  </si>
  <si>
    <t>MAURICIO RAMIREZ ZÚÑIGA</t>
  </si>
  <si>
    <t>NORMA ALICIA TREJO RODRIGUEZ</t>
  </si>
  <si>
    <t>RICARDO RUBEN URBINA LOPEZ</t>
  </si>
  <si>
    <t>JOSE LEONARDO UVALLE MORALES</t>
  </si>
  <si>
    <t>ESTEBAN MATEO VALDEZ SANTANA</t>
  </si>
  <si>
    <t>LEONARDO VARGAS HERNANDEZ</t>
  </si>
  <si>
    <t xml:space="preserve">ANGEL VAZQUEZ </t>
  </si>
  <si>
    <t>ROBERTO VAZQUEZ JIMENEZ</t>
  </si>
  <si>
    <t xml:space="preserve">MANUEL VAZQUEZ </t>
  </si>
  <si>
    <t xml:space="preserve">RUFINO VAZQUEZ </t>
  </si>
  <si>
    <t>J. GUADALUPE VAZQUEZ VAZQUEZ</t>
  </si>
  <si>
    <t>MA. DE LA LUZ VELAZQUEZ PEREZ</t>
  </si>
  <si>
    <t>EUGENIA VERTIZ BUSTAMANTE</t>
  </si>
  <si>
    <t>JOSE GUADALUPE VILLAFANDO YAÑEZ</t>
  </si>
  <si>
    <t>MAGDALENA VILLALOBOS RODRIGUEZ</t>
  </si>
  <si>
    <t xml:space="preserve">TERESA VILLALOBOS </t>
  </si>
  <si>
    <t>MARIA IRENE VILLASANA BALDERAS</t>
  </si>
  <si>
    <t>MARIA JUANA VILLASANA RIVERA</t>
  </si>
  <si>
    <t>FAUSTINO YAÑEZ JARAMILLO</t>
  </si>
  <si>
    <t>RITO ZAMANO MARTINEZ</t>
  </si>
  <si>
    <t xml:space="preserve">JOSE ZUÑIGA </t>
  </si>
  <si>
    <t>JUANA DENISE ZUÑIGA JUAREZ</t>
  </si>
  <si>
    <t>KEVIN ZUÑIGA RAMIREZ</t>
  </si>
  <si>
    <t>MARIA JAQUELINE ESMERALDA DAMIAN ROSAS</t>
  </si>
  <si>
    <t>CIRILO MENDOZA GOMEZ</t>
  </si>
  <si>
    <t>MARTIN RIOS BARRANCA</t>
  </si>
  <si>
    <t>JAIME OLVERA MARTINEZ</t>
  </si>
  <si>
    <t>DANIELA MARGARITA PANTOJA CHAVEZ</t>
  </si>
  <si>
    <t>FAUSTO HUMBERTO RAMIREZ VELAZQUEZ</t>
  </si>
  <si>
    <t>CRISTIAN ALEXIS HERNANDEZ TAPIA</t>
  </si>
  <si>
    <t>EDUARDO HERNANDEZ GONZALEZ</t>
  </si>
  <si>
    <t>JOSE ANTONIO RAMIREZ TRUJILLO</t>
  </si>
  <si>
    <t>PLACIDO CRUZ RAMIREZ</t>
  </si>
  <si>
    <t>SUSANA RAMIREZ GONZALEZ</t>
  </si>
  <si>
    <t>YOLANDA MARTINEZ RAMIREZ</t>
  </si>
  <si>
    <t>HILARIA CRUZ RAMIREZ</t>
  </si>
  <si>
    <t>JAVIER HERNANDEZ GALVAN</t>
  </si>
  <si>
    <t>BRENDA FABIOLA MARES AGUILAR</t>
  </si>
  <si>
    <t>BRENDA XIMENA MARES RAMIREZ</t>
  </si>
  <si>
    <t>ANAHI GUADALUPE GARCIA RUBI</t>
  </si>
  <si>
    <t>JESUS CAZAREZ FERRER</t>
  </si>
  <si>
    <t>MATEO EMILIANO CHAVEZ GUTIERREZ</t>
  </si>
  <si>
    <t>ANGEL GABRIEL GOMEZ CARRILLO</t>
  </si>
  <si>
    <t>SOFIA GUADALUPE GRIMALDO GARCIA</t>
  </si>
  <si>
    <t>EVELIN RENATA HERNANDEZ HERNANDEZ</t>
  </si>
  <si>
    <t>GLORIA SOFIA RANGEL GLORIA</t>
  </si>
  <si>
    <t>ALEXIS TADEO TOVAR MENDOZA</t>
  </si>
  <si>
    <t>YOSHUA YAHIR ARAIZA PEREZ</t>
  </si>
  <si>
    <t>DULCE GUADALUPE ARZOLA ARZOLA</t>
  </si>
  <si>
    <t>YARETH AZIEL ARZOLA LUNA</t>
  </si>
  <si>
    <t>MICHELLE FERNANDA BALTAZAR PALMA</t>
  </si>
  <si>
    <t>JENNY PAOLA CAMPOS RIOS</t>
  </si>
  <si>
    <t>ALISSON REMEDIOS TAPIA LOYA</t>
  </si>
  <si>
    <t>SOFIA MAGDALENA RAMIREZ MARTINEZ</t>
  </si>
  <si>
    <t>DANIEL EDUARDO PATLAN MONZON</t>
  </si>
  <si>
    <t>ANGEL MATEO RAMIREZ VARGAS</t>
  </si>
  <si>
    <t>DAVID TREJO AGUILAR</t>
  </si>
  <si>
    <t>JOHANA LIZETH VALDEZ GONZALEZ</t>
  </si>
  <si>
    <t>ALEXIS CRUZ TOVAR</t>
  </si>
  <si>
    <t>DANIEL ESTRADA CHAVEZ</t>
  </si>
  <si>
    <t>INGRID ARIADNA GARCIA LOPEZ</t>
  </si>
  <si>
    <t>LILIANA GODINEZ AMADOR</t>
  </si>
  <si>
    <t>FATIMA DE JESUS GOMEZ CRUZ</t>
  </si>
  <si>
    <t>MARIA DE LA PAZ GUERRERO ORDUÑA</t>
  </si>
  <si>
    <t>YAEL MARTINEZ RAMIREZ</t>
  </si>
  <si>
    <t>MARIA JOSE MEDINA PERALES</t>
  </si>
  <si>
    <t>PAOLA GUADALUPE MENDIETA GALLEGOS</t>
  </si>
  <si>
    <t>JUANA ESTEFANIA MERINO CORTEZ</t>
  </si>
  <si>
    <t>NATALIA REGINA NORIEGA AGUILAR</t>
  </si>
  <si>
    <t>JUAN CRISTOBAL RAMIREZ GUERRERO</t>
  </si>
  <si>
    <t>JESUS CRISTOBAL RAMIREZ RAMIREZ</t>
  </si>
  <si>
    <t>JOSE JESUS RAMIREZ VERTIZ</t>
  </si>
  <si>
    <t>ALDO RODRIGUEZ ALVAREZ</t>
  </si>
  <si>
    <t>ANTONIO DE JESUS RODRIGUEZ CAZARES</t>
  </si>
  <si>
    <t>EMILY GUADALUPE SANCHEZ RAMIREZ</t>
  </si>
  <si>
    <t>CRISTOBAL VILLASANA VILLEGAS</t>
  </si>
  <si>
    <t>ELIZABETH LILIANA RAMIREZ GONZALEZ</t>
  </si>
  <si>
    <t>JESICA ARREDONDO TOVAR</t>
  </si>
  <si>
    <t>LUIS ARMANDO ARZOLA PICHARDO</t>
  </si>
  <si>
    <t>MA. GUADALUPE CORNEJO MARTINEZ</t>
  </si>
  <si>
    <t>ALISON NAOMI CRUZ REYES</t>
  </si>
  <si>
    <t>JACOB GUERRERO GARCIA</t>
  </si>
  <si>
    <t>CANUTO RAMIREZ MENDOZA</t>
  </si>
  <si>
    <t>GREGORIO ANGEL ZAMANO YAÑEZ</t>
  </si>
  <si>
    <t>LUIS ALBERTO APODERADO MORENO</t>
  </si>
  <si>
    <t>MARIA DOLORES BARCENAS OLVERA</t>
  </si>
  <si>
    <t>JUAN RODRIGO CARREON GONZALEZ</t>
  </si>
  <si>
    <t>CANDIDO GOCINEZ ZARATE</t>
  </si>
  <si>
    <t>JANET GUADALUPE GONZALEZ MATA</t>
  </si>
  <si>
    <t>ARMANDO GUERRERO CAMPOS</t>
  </si>
  <si>
    <t>CESAR ALBERTO JIMENEZ NEGRETE</t>
  </si>
  <si>
    <t>FERNANDO NAVA SANCHEZ</t>
  </si>
  <si>
    <t>JOSE CRECENCIO PADILLA MARTINEZ</t>
  </si>
  <si>
    <t>BRIAN DANIEL PERALEZ ZAMORA</t>
  </si>
  <si>
    <t>MARIA ELISA PEREZ SANCHEZ</t>
  </si>
  <si>
    <t>DOLORES GPE QUINTANAR RODRIGUEZ</t>
  </si>
  <si>
    <t>ARACELI RAMIREZ BALTAZAR</t>
  </si>
  <si>
    <t>NICOLAS TEPOTZOTLAN RAMIREZ</t>
  </si>
  <si>
    <t>PATRICIA TOVAR TORRES</t>
  </si>
  <si>
    <t>MARIA DE LOURDES GARCIA PEREZ</t>
  </si>
  <si>
    <t>EDGAR LANDIN RAMIREZ</t>
  </si>
  <si>
    <t>J ARMANDO RAMIREZ JUAREZ</t>
  </si>
  <si>
    <t>JESUS GABINO RICO GOMEZ</t>
  </si>
  <si>
    <t>JOSE EUSEBIO CAMPUZANO GUERRERO</t>
  </si>
  <si>
    <t>J. JENARO GOMEZ RUBIO</t>
  </si>
  <si>
    <t>ANA KARINA CHAVEZ CISNEROS</t>
  </si>
  <si>
    <t xml:space="preserve">LUZ MARIA RODRIGUEZ </t>
  </si>
  <si>
    <t>ARTURO ISRRAEL MARTINEZ SORIA</t>
  </si>
  <si>
    <t>MARIA ESTHER ORTIZ MORALES</t>
  </si>
  <si>
    <t>ALEX DOMINGUEZ XOLO</t>
  </si>
  <si>
    <t>JESUS MISAEL TELLEZ NAVARRO</t>
  </si>
  <si>
    <t>JESUS HERNANDEZ VALLEJO</t>
  </si>
  <si>
    <t>JUAN ANTONIO PADRON GOMEZ</t>
  </si>
  <si>
    <t>PATRICIA RAMIREZ DIAZ</t>
  </si>
  <si>
    <t>MARIA ABRIL ALVAREZ BUENROSTRO</t>
  </si>
  <si>
    <t>GERSON MIGUEL BAEZA CASTAÑON</t>
  </si>
  <si>
    <t>ROGELIO BARCENAS CORREA</t>
  </si>
  <si>
    <t>LIZETH GUADALUPE CRUZ TREJO</t>
  </si>
  <si>
    <t>LETICIA GONZALEZ DE LEON</t>
  </si>
  <si>
    <t>MA DEL CARMEN GUERRERO LUGO</t>
  </si>
  <si>
    <t>ELVIRA HERNANDEZ RAMIREZ</t>
  </si>
  <si>
    <t>ALEJANDRA HERRERA CAMPOS</t>
  </si>
  <si>
    <t>JOSE ANTONIO HUERTA VAZQUEZ</t>
  </si>
  <si>
    <t xml:space="preserve">SILVINA LOPEZ </t>
  </si>
  <si>
    <t>RAYMUNDO LOPEZ RAMIREZ</t>
  </si>
  <si>
    <t>HECTOR LUGO TOVAR</t>
  </si>
  <si>
    <t>GLORIA MATA HERNANDEZ</t>
  </si>
  <si>
    <t>PEDRO MENDEZ AVILA</t>
  </si>
  <si>
    <t>MOISES MENDOZA RAMIREZ</t>
  </si>
  <si>
    <t>RAUL MIRELES PEGUEROS</t>
  </si>
  <si>
    <t>JOSE VIDAL MORALES MIRELES</t>
  </si>
  <si>
    <t>FEDERICO MURILLO LOPEZ</t>
  </si>
  <si>
    <t>HERIBERTO MUÑOZ PLAZA</t>
  </si>
  <si>
    <t>ONOFRE RAMIREZ QUINTERO</t>
  </si>
  <si>
    <t>ERASMO PALMA CAPORAL</t>
  </si>
  <si>
    <t>ESPERANZA PALMA PIRU</t>
  </si>
  <si>
    <t>ELIZABETH RAMIREZ CERRITOS</t>
  </si>
  <si>
    <t>FRANCISCA RAMIREZ JUAREZ</t>
  </si>
  <si>
    <t>MA JUANA RAMIREZ MA</t>
  </si>
  <si>
    <t>MACEDONIO RAYAS GLORIA</t>
  </si>
  <si>
    <t>MIGUEL RIOYOS PERALTA</t>
  </si>
  <si>
    <t>LUIS FERNANDO RODRIGUEZ LOPEZ</t>
  </si>
  <si>
    <t>PEDRO LUIS ROSAS PEÑA</t>
  </si>
  <si>
    <t>ENGRACIA SANCHEZ RODRIGUEZ</t>
  </si>
  <si>
    <t>EULIGIO SANCHEZ SANCHEZ</t>
  </si>
  <si>
    <t>ENRIQUE SANTANA SORIA</t>
  </si>
  <si>
    <t>JUAN VALLE JUAREZ</t>
  </si>
  <si>
    <t xml:space="preserve">LEPOLDO PALMA </t>
  </si>
  <si>
    <t xml:space="preserve">ATANACIO RAMIREZ </t>
  </si>
  <si>
    <t>FELIX GONZALEZ RAMIREZ</t>
  </si>
  <si>
    <t>MAGDALENA VARGAS GLORIA</t>
  </si>
  <si>
    <t>NIEVES MUÑOZ VALLEJO</t>
  </si>
  <si>
    <t>ANGEL MENDEZ ALVAREZ</t>
  </si>
  <si>
    <t>MARIA GUADALUPE RAMIREZ JUAREZ</t>
  </si>
  <si>
    <t>LUIS ANGEL CHAGOYAN TOVAR</t>
  </si>
  <si>
    <t>SALETA BUSTAMANTE OVIEDO</t>
  </si>
  <si>
    <t>RAQUEL ZUÑIGA GLORIA</t>
  </si>
  <si>
    <t>MA GUADALUPE PALMA GONZALEZ</t>
  </si>
  <si>
    <t>PAULINA LADRILLERO HERNANDEZ</t>
  </si>
  <si>
    <t>RAYMUNDO ALEXANDER RICARDO RODRIGUEZ</t>
  </si>
  <si>
    <t>HILARIA PATLAN BANCA</t>
  </si>
  <si>
    <t>JOSE ANTONIO ARTEAGA HERNANDEZ</t>
  </si>
  <si>
    <t>TERESA VAZQUEZ JIMENEZ</t>
  </si>
  <si>
    <t>MARIANA LUNA CUELLAR</t>
  </si>
  <si>
    <t>NAZARIO SERVIN ARZOLA</t>
  </si>
  <si>
    <t>SUSANA BARRERA PERALES</t>
  </si>
  <si>
    <t>CARLOS DANIEL GARCIA GOMEZ</t>
  </si>
  <si>
    <t xml:space="preserve">MARIA DOLORES GONZALEZ </t>
  </si>
  <si>
    <t>MARTIN HERNANDEZ GONZALEZ</t>
  </si>
  <si>
    <t>JHORDY ANTONIO JAIME CASTRO</t>
  </si>
  <si>
    <t>GABRIELA JUAREZ GONZALEZ</t>
  </si>
  <si>
    <t>FRANCISCO JAVIER LOPEZ HERNANDEZ</t>
  </si>
  <si>
    <t>LAURA GRISELDA MATA RAMIREZ</t>
  </si>
  <si>
    <t>LUIS EDUARDO MENDEZ MACIAS</t>
  </si>
  <si>
    <t>MARIA DE LA PAZ MONZON JUAREZ</t>
  </si>
  <si>
    <t>MONICA MORALES RAMIREZ</t>
  </si>
  <si>
    <t>MARIA BELEN PEREZ SANCHEZ</t>
  </si>
  <si>
    <t>LUIS ERNESTO RAMIREZ RAMIREZ</t>
  </si>
  <si>
    <t>RAYMUNDA RAMIREZ PATLAN</t>
  </si>
  <si>
    <t>FORTINO ROSAS RINCON</t>
  </si>
  <si>
    <t>JOSE COSME SANCHEZ LAGUNA</t>
  </si>
  <si>
    <t>SILVINO TAPIA RIOS</t>
  </si>
  <si>
    <t>ALONSO VAZQUEZ SIERRA</t>
  </si>
  <si>
    <t>VANESSA ZAMUDIO GARCIA</t>
  </si>
  <si>
    <t>JOSE GUADALUPE MENDOZA HERNANDEZ</t>
  </si>
  <si>
    <t>JOSE FERNANDO TAPIA GONZALEZ</t>
  </si>
  <si>
    <t>FILOMENA TAPIA TORRECILLAS</t>
  </si>
  <si>
    <t>MARIA DEL ROCIO ORTIZ HERNANDEZ</t>
  </si>
  <si>
    <t>MARIA MICAELA ARELLANO LOPEZ</t>
  </si>
  <si>
    <t>JOSE GERARDO GUERRERO PEREZ</t>
  </si>
  <si>
    <t>JUAN HERNANDEZ SORIA</t>
  </si>
  <si>
    <t>MARIA DE JEUS LICEA HERNÁNDEZ</t>
  </si>
  <si>
    <t>LUIS ARMANDO MORALES IRALDO</t>
  </si>
  <si>
    <t>MARIA ESTHER PEGUEROS MENDEZ</t>
  </si>
  <si>
    <t>MIGUEL RAMIREZ LADRILLERO</t>
  </si>
  <si>
    <t>MA NICOLASA RAMIREZ RANGEL</t>
  </si>
  <si>
    <t>JESUS ALONSO ZUÑIGA JUAREZ</t>
  </si>
  <si>
    <t>MA ASUNCION ESPINOSA CABRERA</t>
  </si>
  <si>
    <t>JESUS MANUEL AGUADO AGUADO</t>
  </si>
  <si>
    <t>LILIA ESTEFANIA CAMPOS CAMPOS</t>
  </si>
  <si>
    <t>MARIA LUCINA DEANDA RICO</t>
  </si>
  <si>
    <t>JOSE ENRIQUE MUÑOS PASTOR</t>
  </si>
  <si>
    <t>EMILIA NATALI LOZADA GRANADOS</t>
  </si>
  <si>
    <t>DIEGO MALDONADO RAMIREZ</t>
  </si>
  <si>
    <t>MARIELA NOLASCO RAMIREZ</t>
  </si>
  <si>
    <t>AURD770117</t>
  </si>
  <si>
    <t>AUSC560318</t>
  </si>
  <si>
    <t>AUMG610616</t>
  </si>
  <si>
    <t>AUDD630817</t>
  </si>
  <si>
    <t>AAMB750401</t>
  </si>
  <si>
    <t>AAVA740718</t>
  </si>
  <si>
    <t>AAGM570906</t>
  </si>
  <si>
    <t>AARU680330</t>
  </si>
  <si>
    <t>AAGA560701</t>
  </si>
  <si>
    <t>AAXP410314</t>
  </si>
  <si>
    <t>AOSF701203</t>
  </si>
  <si>
    <t>AEGJ710929</t>
  </si>
  <si>
    <t>AERC691027</t>
  </si>
  <si>
    <t>AEGL110910</t>
  </si>
  <si>
    <t>AORG991226</t>
  </si>
  <si>
    <t>AIGJ640319</t>
  </si>
  <si>
    <t>AEMC740502</t>
  </si>
  <si>
    <t>AIRF120421</t>
  </si>
  <si>
    <t>AEVG110202</t>
  </si>
  <si>
    <t>BAMC170415</t>
  </si>
  <si>
    <t>TERM621105</t>
  </si>
  <si>
    <t>BARD870701</t>
  </si>
  <si>
    <t>BAAA861204</t>
  </si>
  <si>
    <t>BALA760729</t>
  </si>
  <si>
    <t>BALJ790828</t>
  </si>
  <si>
    <t>BERJ760209</t>
  </si>
  <si>
    <t>BUPV940510</t>
  </si>
  <si>
    <t>MEMM880504</t>
  </si>
  <si>
    <t>CADI671022</t>
  </si>
  <si>
    <t>CALD700823</t>
  </si>
  <si>
    <t>CALR861031</t>
  </si>
  <si>
    <t>CAPR751025</t>
  </si>
  <si>
    <t>HEST730921</t>
  </si>
  <si>
    <t>CAGC520110</t>
  </si>
  <si>
    <t>CAXH750327</t>
  </si>
  <si>
    <t>CAOV391223</t>
  </si>
  <si>
    <t>CEEA660725</t>
  </si>
  <si>
    <t>CEHJ610814</t>
  </si>
  <si>
    <t>CEHT621001</t>
  </si>
  <si>
    <t>CAAF660129</t>
  </si>
  <si>
    <t>CAXJ611106</t>
  </si>
  <si>
    <t>RAHM920426</t>
  </si>
  <si>
    <t>CATK170726</t>
  </si>
  <si>
    <t>COGM460725</t>
  </si>
  <si>
    <t>COMM600524</t>
  </si>
  <si>
    <t>CUBS160721</t>
  </si>
  <si>
    <t>CUGL530815</t>
  </si>
  <si>
    <t>CUOM841116</t>
  </si>
  <si>
    <t>CUTD050813</t>
  </si>
  <si>
    <t>CUAL781116</t>
  </si>
  <si>
    <t>DARA630907</t>
  </si>
  <si>
    <t>VIOJ061009</t>
  </si>
  <si>
    <t>LURA950815</t>
  </si>
  <si>
    <t>PEXN371206</t>
  </si>
  <si>
    <t>DERJ121028</t>
  </si>
  <si>
    <t>EIRJ100929</t>
  </si>
  <si>
    <t>EAHD080831</t>
  </si>
  <si>
    <t>EOGJ601115</t>
  </si>
  <si>
    <t>EIAG631209</t>
  </si>
  <si>
    <t>EADJ630712</t>
  </si>
  <si>
    <t>FOFA800128</t>
  </si>
  <si>
    <t>FORA590626</t>
  </si>
  <si>
    <t>FOSA781126</t>
  </si>
  <si>
    <t>FASG420627</t>
  </si>
  <si>
    <t>FIGA380730</t>
  </si>
  <si>
    <t>GAHM081229</t>
  </si>
  <si>
    <t>GAGM180625</t>
  </si>
  <si>
    <t>GAPD680829</t>
  </si>
  <si>
    <t>GAAR730816</t>
  </si>
  <si>
    <t>GAMD971004</t>
  </si>
  <si>
    <t>GAPL700810</t>
  </si>
  <si>
    <t>GARV630321</t>
  </si>
  <si>
    <t>GAVA590605</t>
  </si>
  <si>
    <t>GAZL600210</t>
  </si>
  <si>
    <t>GOBR571228</t>
  </si>
  <si>
    <t>GOPE060717</t>
  </si>
  <si>
    <t>GORS520413</t>
  </si>
  <si>
    <t>GOXA660607</t>
  </si>
  <si>
    <t>RERL710101</t>
  </si>
  <si>
    <t>GOGR750914</t>
  </si>
  <si>
    <t>GOGS080601</t>
  </si>
  <si>
    <t>ZAMJ911206</t>
  </si>
  <si>
    <t>GOMS451120</t>
  </si>
  <si>
    <t>GOPL180105</t>
  </si>
  <si>
    <t>GORE210330</t>
  </si>
  <si>
    <t>GOGR660414</t>
  </si>
  <si>
    <t>GACC821212</t>
  </si>
  <si>
    <t>GIAL830518</t>
  </si>
  <si>
    <t>GIXL740327</t>
  </si>
  <si>
    <t>RACG710403</t>
  </si>
  <si>
    <t>GUHM130513</t>
  </si>
  <si>
    <t>MOGT700303</t>
  </si>
  <si>
    <t>GUPJ060907</t>
  </si>
  <si>
    <t>GURE930724</t>
  </si>
  <si>
    <t>ZAPB840409</t>
  </si>
  <si>
    <t>HECH730218</t>
  </si>
  <si>
    <t>HECF590315</t>
  </si>
  <si>
    <t>HECS760814</t>
  </si>
  <si>
    <t>HEDB670416</t>
  </si>
  <si>
    <t>HEGA700401</t>
  </si>
  <si>
    <t>HEGJ490518</t>
  </si>
  <si>
    <t>HEHO580609</t>
  </si>
  <si>
    <t>HEMR790911</t>
  </si>
  <si>
    <t>HEPC670102</t>
  </si>
  <si>
    <t>HERM920217</t>
  </si>
  <si>
    <t>HERA780416</t>
  </si>
  <si>
    <t>HERM390913</t>
  </si>
  <si>
    <t>HESC691011</t>
  </si>
  <si>
    <t>JARJ790605</t>
  </si>
  <si>
    <t>JIPC190724</t>
  </si>
  <si>
    <t>DESR660611</t>
  </si>
  <si>
    <t>JUVS530926</t>
  </si>
  <si>
    <t>LESN920116</t>
  </si>
  <si>
    <t>LIAG611025</t>
  </si>
  <si>
    <t>LICE640422</t>
  </si>
  <si>
    <t>LIRA520815</t>
  </si>
  <si>
    <t>LAPA820320</t>
  </si>
  <si>
    <t>LARG750105</t>
  </si>
  <si>
    <t>LOAL930101</t>
  </si>
  <si>
    <t>LOAR200510</t>
  </si>
  <si>
    <t>LOLA881201</t>
  </si>
  <si>
    <t>LOOF600518</t>
  </si>
  <si>
    <t>LOQV420819</t>
  </si>
  <si>
    <t>LORE650618</t>
  </si>
  <si>
    <t>LOTS850101</t>
  </si>
  <si>
    <t>LOAP700629</t>
  </si>
  <si>
    <t>LODJ181227</t>
  </si>
  <si>
    <t>LUGR970828</t>
  </si>
  <si>
    <t>LUMM621007</t>
  </si>
  <si>
    <t>LUPR491016</t>
  </si>
  <si>
    <t>MARG471204</t>
  </si>
  <si>
    <t>MATJ101209</t>
  </si>
  <si>
    <t>MACC750317</t>
  </si>
  <si>
    <t>MACC660419</t>
  </si>
  <si>
    <t>MAGR920527</t>
  </si>
  <si>
    <t>MAGO150330</t>
  </si>
  <si>
    <t>MASA091215</t>
  </si>
  <si>
    <t>MARJ660910</t>
  </si>
  <si>
    <t>MEVL051113</t>
  </si>
  <si>
    <t>MECR711201</t>
  </si>
  <si>
    <t>MEFR580312</t>
  </si>
  <si>
    <t>MERM540225</t>
  </si>
  <si>
    <t>MECJ811224</t>
  </si>
  <si>
    <t>MOBJ650209</t>
  </si>
  <si>
    <t>MOCC460425</t>
  </si>
  <si>
    <t>MOHM090711</t>
  </si>
  <si>
    <t>MOMA190404</t>
  </si>
  <si>
    <t>MOTG131027</t>
  </si>
  <si>
    <t>MOOF591010</t>
  </si>
  <si>
    <t>MUGA080215</t>
  </si>
  <si>
    <t>MUGR910529</t>
  </si>
  <si>
    <t>MUXJ740226</t>
  </si>
  <si>
    <t>MUPA890205</t>
  </si>
  <si>
    <t>NERE760404</t>
  </si>
  <si>
    <t>NIMP670630</t>
  </si>
  <si>
    <t>NONL470817</t>
  </si>
  <si>
    <t>OEMI720812</t>
  </si>
  <si>
    <t>OEGJ090406</t>
  </si>
  <si>
    <t>GATL200226</t>
  </si>
  <si>
    <t>OEMS700404</t>
  </si>
  <si>
    <t>OEPG051030</t>
  </si>
  <si>
    <t>OEMM640429</t>
  </si>
  <si>
    <t>OIGH450813</t>
  </si>
  <si>
    <t>OIGJ520226</t>
  </si>
  <si>
    <t>OIOL050517</t>
  </si>
  <si>
    <t>PAMR770901</t>
  </si>
  <si>
    <t>PAGL730903</t>
  </si>
  <si>
    <t>PARJ480706</t>
  </si>
  <si>
    <t>PASC690603</t>
  </si>
  <si>
    <t>PACG640418</t>
  </si>
  <si>
    <t>PARR670719</t>
  </si>
  <si>
    <t>MAGG120926</t>
  </si>
  <si>
    <t>RAVG630324</t>
  </si>
  <si>
    <t>PECS701018</t>
  </si>
  <si>
    <t>PEGM181226</t>
  </si>
  <si>
    <t>PEGA790526</t>
  </si>
  <si>
    <t>PELL960225</t>
  </si>
  <si>
    <t>PEMC760723</t>
  </si>
  <si>
    <t>PEMJ121115</t>
  </si>
  <si>
    <t>PERJ601128</t>
  </si>
  <si>
    <t>POCR790106</t>
  </si>
  <si>
    <t>RARM881126</t>
  </si>
  <si>
    <t>RAAE660303</t>
  </si>
  <si>
    <t>RABJ110208</t>
  </si>
  <si>
    <t>VAXJ070809</t>
  </si>
  <si>
    <t>RAXC691122</t>
  </si>
  <si>
    <t>RADJ500402</t>
  </si>
  <si>
    <t>RAGS730626</t>
  </si>
  <si>
    <t>RAMM000927</t>
  </si>
  <si>
    <t>RAMR540718</t>
  </si>
  <si>
    <t>RARC650502</t>
  </si>
  <si>
    <t>RARL550317</t>
  </si>
  <si>
    <t>RARR630722</t>
  </si>
  <si>
    <t>RARD740404</t>
  </si>
  <si>
    <t>RARS680113</t>
  </si>
  <si>
    <t>RAST660606</t>
  </si>
  <si>
    <t>RASJ600407</t>
  </si>
  <si>
    <t>TONR980913</t>
  </si>
  <si>
    <t>GUOA160930</t>
  </si>
  <si>
    <t>REGM981228</t>
  </si>
  <si>
    <t>REGM740904</t>
  </si>
  <si>
    <t>RILG360909</t>
  </si>
  <si>
    <t>RIZJ130227</t>
  </si>
  <si>
    <t>JAHB780818</t>
  </si>
  <si>
    <t>RITG761107</t>
  </si>
  <si>
    <t>RIRG100930</t>
  </si>
  <si>
    <t>ROAL970921</t>
  </si>
  <si>
    <t>ROCJ131213</t>
  </si>
  <si>
    <t>ROGR571113</t>
  </si>
  <si>
    <t>ROGP650315</t>
  </si>
  <si>
    <t>ROMJ210426</t>
  </si>
  <si>
    <t>RONJ611230</t>
  </si>
  <si>
    <t>ROTE670729</t>
  </si>
  <si>
    <t>ROVJ730630</t>
  </si>
  <si>
    <t>RORE100709</t>
  </si>
  <si>
    <t>ROVR620524</t>
  </si>
  <si>
    <t>ROJA530608</t>
  </si>
  <si>
    <t>GOZN530707</t>
  </si>
  <si>
    <t>ROOA470515</t>
  </si>
  <si>
    <t>ROXL760712</t>
  </si>
  <si>
    <t>RURR670106</t>
  </si>
  <si>
    <t>SACA750805</t>
  </si>
  <si>
    <t>SACG560802</t>
  </si>
  <si>
    <t>SARY140204</t>
  </si>
  <si>
    <t>SAVE180616</t>
  </si>
  <si>
    <t>SAMD580409</t>
  </si>
  <si>
    <t>SACM711118</t>
  </si>
  <si>
    <t>SAVC650501</t>
  </si>
  <si>
    <t>SEGJ160524</t>
  </si>
  <si>
    <t>SEAJ031222</t>
  </si>
  <si>
    <t>SOGS180704</t>
  </si>
  <si>
    <t>PAVR810719</t>
  </si>
  <si>
    <t>TAGA870905</t>
  </si>
  <si>
    <t>TEAM760927</t>
  </si>
  <si>
    <t>TEME760422</t>
  </si>
  <si>
    <t>TORA050711</t>
  </si>
  <si>
    <t>TOVE150430</t>
  </si>
  <si>
    <t>TOLM060424</t>
  </si>
  <si>
    <t>TOPJ190304</t>
  </si>
  <si>
    <t>RAZM160920</t>
  </si>
  <si>
    <t>ROTN770812</t>
  </si>
  <si>
    <t>UILR870420</t>
  </si>
  <si>
    <t>MOCV610628</t>
  </si>
  <si>
    <t>VASE190515</t>
  </si>
  <si>
    <t>VAHL071003</t>
  </si>
  <si>
    <t>VAXA551001</t>
  </si>
  <si>
    <t>VAJR720607</t>
  </si>
  <si>
    <t>VAXM470103</t>
  </si>
  <si>
    <t>VAXR640407</t>
  </si>
  <si>
    <t>VAVG581203</t>
  </si>
  <si>
    <t>VEPL630628</t>
  </si>
  <si>
    <t>VEBE810516</t>
  </si>
  <si>
    <t>VIYG050324</t>
  </si>
  <si>
    <t>VIRM120511</t>
  </si>
  <si>
    <t>VIXT640228</t>
  </si>
  <si>
    <t>VIBI640906</t>
  </si>
  <si>
    <t>VIRJ701110</t>
  </si>
  <si>
    <t>YAJF660603</t>
  </si>
  <si>
    <t>ZAMR780522</t>
  </si>
  <si>
    <t>ZUXJ490503</t>
  </si>
  <si>
    <t>JUER631105</t>
  </si>
  <si>
    <t>ZURK060609</t>
  </si>
  <si>
    <t>DARJ990307</t>
  </si>
  <si>
    <t>MEGC650426</t>
  </si>
  <si>
    <t>RIBM641111</t>
  </si>
  <si>
    <t>OEMJ590918</t>
  </si>
  <si>
    <t>PACD860220</t>
  </si>
  <si>
    <t>RAVF930906</t>
  </si>
  <si>
    <t>HETC070914</t>
  </si>
  <si>
    <t>HEGE940502</t>
  </si>
  <si>
    <t>RXTA580705</t>
  </si>
  <si>
    <t>CURP701005</t>
  </si>
  <si>
    <t>RAGS380811</t>
  </si>
  <si>
    <t>MARY670126</t>
  </si>
  <si>
    <t>CURH511113</t>
  </si>
  <si>
    <t>HEGJ910712</t>
  </si>
  <si>
    <t>MAAB930305</t>
  </si>
  <si>
    <t>RAMB210820</t>
  </si>
  <si>
    <t>DEAL910713</t>
  </si>
  <si>
    <t>CAFJ201009</t>
  </si>
  <si>
    <t>CAGM200803</t>
  </si>
  <si>
    <t>GOCA170614</t>
  </si>
  <si>
    <t>GIGS230324</t>
  </si>
  <si>
    <t>HEHE200802</t>
  </si>
  <si>
    <t>RAGS210130</t>
  </si>
  <si>
    <t>TOMA151111</t>
  </si>
  <si>
    <t>AAPJ160717</t>
  </si>
  <si>
    <t>AOAD111227</t>
  </si>
  <si>
    <t>AOLY190620</t>
  </si>
  <si>
    <t>BAPM220330</t>
  </si>
  <si>
    <t>CARJ960805</t>
  </si>
  <si>
    <t>TALA190112</t>
  </si>
  <si>
    <t>RAMS180705</t>
  </si>
  <si>
    <t>PAMD160415</t>
  </si>
  <si>
    <t>RAVA160109</t>
  </si>
  <si>
    <t>TEAD180226</t>
  </si>
  <si>
    <t>VAGJ190211</t>
  </si>
  <si>
    <t>CUTA111222</t>
  </si>
  <si>
    <t>EACD160410</t>
  </si>
  <si>
    <t>GALI150709</t>
  </si>
  <si>
    <t>GOAL111028</t>
  </si>
  <si>
    <t>GOCF120116</t>
  </si>
  <si>
    <t>GUOP970821</t>
  </si>
  <si>
    <t>MARY160830</t>
  </si>
  <si>
    <t>MEPJ200723</t>
  </si>
  <si>
    <t>MEGP150405</t>
  </si>
  <si>
    <t>MECJ130513</t>
  </si>
  <si>
    <t>NOAN151105</t>
  </si>
  <si>
    <t>RAGJ100502</t>
  </si>
  <si>
    <t>RARJ170828</t>
  </si>
  <si>
    <t>RAVJ150803</t>
  </si>
  <si>
    <t>ROAA161213</t>
  </si>
  <si>
    <t>ROCA010911</t>
  </si>
  <si>
    <t>SARE131017</t>
  </si>
  <si>
    <t>VIVC051114</t>
  </si>
  <si>
    <t>RAGE830310</t>
  </si>
  <si>
    <t>AETJ030705</t>
  </si>
  <si>
    <t>AOPL090517</t>
  </si>
  <si>
    <t>COMG320526</t>
  </si>
  <si>
    <t>CURA041014</t>
  </si>
  <si>
    <t>GUGJ100524</t>
  </si>
  <si>
    <t>EOMI720812</t>
  </si>
  <si>
    <t>RAMC310119</t>
  </si>
  <si>
    <t>ZAYG060216</t>
  </si>
  <si>
    <t>AOML011126</t>
  </si>
  <si>
    <t>BAOD400827</t>
  </si>
  <si>
    <t>CAGJ900308</t>
  </si>
  <si>
    <t>GOZC410920</t>
  </si>
  <si>
    <t>GOMJ961101</t>
  </si>
  <si>
    <t>GUCA731017</t>
  </si>
  <si>
    <t>JINC941105</t>
  </si>
  <si>
    <t>NASF950213</t>
  </si>
  <si>
    <t>PAMC590113</t>
  </si>
  <si>
    <t>PEZB990412</t>
  </si>
  <si>
    <t>PESE340110</t>
  </si>
  <si>
    <t>QURD000107</t>
  </si>
  <si>
    <t>RABA770611</t>
  </si>
  <si>
    <t>TERN660910</t>
  </si>
  <si>
    <t>TOTP700718</t>
  </si>
  <si>
    <t>GAPL970307</t>
  </si>
  <si>
    <t>LARE000607</t>
  </si>
  <si>
    <t>RAJA590815</t>
  </si>
  <si>
    <t>RIGJ930318</t>
  </si>
  <si>
    <t>CAGE500630</t>
  </si>
  <si>
    <t>GORJ561022</t>
  </si>
  <si>
    <t>CXCA050904</t>
  </si>
  <si>
    <t>ROXL560912</t>
  </si>
  <si>
    <t>IOME521213</t>
  </si>
  <si>
    <t>DOXA171128</t>
  </si>
  <si>
    <t>TENJ161015</t>
  </si>
  <si>
    <t>HEVJ080405</t>
  </si>
  <si>
    <t>PAGJ180311</t>
  </si>
  <si>
    <t>RADP360915</t>
  </si>
  <si>
    <t>AABA010509</t>
  </si>
  <si>
    <t>BACG901102</t>
  </si>
  <si>
    <t>BACR550816</t>
  </si>
  <si>
    <t>CUTL000812</t>
  </si>
  <si>
    <t>GOLL730928</t>
  </si>
  <si>
    <t>GULC670718</t>
  </si>
  <si>
    <t>HERE671118</t>
  </si>
  <si>
    <t>HECA860624</t>
  </si>
  <si>
    <t>HUVA740127</t>
  </si>
  <si>
    <t>LOXS650521</t>
  </si>
  <si>
    <t>LORR670315</t>
  </si>
  <si>
    <t>LUTH811024</t>
  </si>
  <si>
    <t>MAHG530118</t>
  </si>
  <si>
    <t>MEAP450427</t>
  </si>
  <si>
    <t>MERM801125</t>
  </si>
  <si>
    <t>MIPR950124</t>
  </si>
  <si>
    <t>MOMV470428</t>
  </si>
  <si>
    <t>MULF840126</t>
  </si>
  <si>
    <t>MUPH790721</t>
  </si>
  <si>
    <t>RAQO540801</t>
  </si>
  <si>
    <t>PACE660718</t>
  </si>
  <si>
    <t>PAPE610803</t>
  </si>
  <si>
    <t>RACE920815</t>
  </si>
  <si>
    <t>RAJF530705</t>
  </si>
  <si>
    <t>RALJ700506</t>
  </si>
  <si>
    <t>RAGM620622</t>
  </si>
  <si>
    <t>RIPM660929</t>
  </si>
  <si>
    <t>ROLL971001</t>
  </si>
  <si>
    <t>ROPP850423</t>
  </si>
  <si>
    <t>SARE450601</t>
  </si>
  <si>
    <t>SASE590311</t>
  </si>
  <si>
    <t>SASE690713</t>
  </si>
  <si>
    <t>VAJJ690829</t>
  </si>
  <si>
    <t>PAXL551209</t>
  </si>
  <si>
    <t>RAXA530408</t>
  </si>
  <si>
    <t>GORF630331</t>
  </si>
  <si>
    <t>VAGM480722</t>
  </si>
  <si>
    <t>MUVN420805</t>
  </si>
  <si>
    <t>MEAA601223</t>
  </si>
  <si>
    <t>RAJG560104</t>
  </si>
  <si>
    <t>CATL980425</t>
  </si>
  <si>
    <t>BUOS660919</t>
  </si>
  <si>
    <t>ZUGR520213</t>
  </si>
  <si>
    <t>PAGG880907</t>
  </si>
  <si>
    <t>LAHP600521</t>
  </si>
  <si>
    <t>RIRR830314</t>
  </si>
  <si>
    <t>PABH640228</t>
  </si>
  <si>
    <t>AEHA551104</t>
  </si>
  <si>
    <t>VAJT701015</t>
  </si>
  <si>
    <t>LUCM800217</t>
  </si>
  <si>
    <t>SEAN590511</t>
  </si>
  <si>
    <t>MULB650311</t>
  </si>
  <si>
    <t>PANL550630</t>
  </si>
  <si>
    <t>BAPS600220</t>
  </si>
  <si>
    <t>GAGC991121</t>
  </si>
  <si>
    <t>GOGM501022</t>
  </si>
  <si>
    <t>GOXD520811</t>
  </si>
  <si>
    <t>HEGM720513</t>
  </si>
  <si>
    <t>JACJ960521</t>
  </si>
  <si>
    <t>JUGG980207</t>
  </si>
  <si>
    <t>LOHF710328</t>
  </si>
  <si>
    <t>MARL860103</t>
  </si>
  <si>
    <t>MEML880720</t>
  </si>
  <si>
    <t>MOJP961029</t>
  </si>
  <si>
    <t>MORM920527</t>
  </si>
  <si>
    <t>PESB550422</t>
  </si>
  <si>
    <t>RARL920917</t>
  </si>
  <si>
    <t>RAXR701010</t>
  </si>
  <si>
    <t>RORF620812</t>
  </si>
  <si>
    <t>TOBE940422</t>
  </si>
  <si>
    <t>TARS510911</t>
  </si>
  <si>
    <t>VASA981206</t>
  </si>
  <si>
    <t>ZAGV800628</t>
  </si>
  <si>
    <t>MEHG531025</t>
  </si>
  <si>
    <t>TAGF850518</t>
  </si>
  <si>
    <t>RATF540703</t>
  </si>
  <si>
    <t>CACN541206</t>
  </si>
  <si>
    <t>LEVM591231</t>
  </si>
  <si>
    <t>OIHR810608</t>
  </si>
  <si>
    <t>AELM550523</t>
  </si>
  <si>
    <t>GUPG580413</t>
  </si>
  <si>
    <t>HESJ641109</t>
  </si>
  <si>
    <t>LIHJ551225</t>
  </si>
  <si>
    <t>MOHL951216</t>
  </si>
  <si>
    <t>PEME641021</t>
  </si>
  <si>
    <t>RALM640223</t>
  </si>
  <si>
    <t>RAYN621125</t>
  </si>
  <si>
    <t>ZUJJ890919</t>
  </si>
  <si>
    <t>EICA480809</t>
  </si>
  <si>
    <t>EIPH910917</t>
  </si>
  <si>
    <t>AAAJ000812</t>
  </si>
  <si>
    <t>MOCL930919</t>
  </si>
  <si>
    <t>DERL681102</t>
  </si>
  <si>
    <t>MUPE030909</t>
  </si>
  <si>
    <t>LOGE000108</t>
  </si>
  <si>
    <t>ROCA030703</t>
  </si>
  <si>
    <t>VAHJ101126</t>
  </si>
  <si>
    <t>MARD110503</t>
  </si>
  <si>
    <t>GALLEGOS LOPEZ MA. SOCORRO</t>
  </si>
  <si>
    <t>JOSUE LEONARDO RAMIREZ ZARRAGA</t>
  </si>
  <si>
    <t>RAZJ851113HGTMRS01</t>
  </si>
  <si>
    <t>RAZJ851113</t>
  </si>
  <si>
    <t>OIHE810608MGTEEC03</t>
  </si>
  <si>
    <t>OIHE810608</t>
  </si>
  <si>
    <t>MAHM460722MGTTRG05</t>
  </si>
  <si>
    <t>4411 Gastos Relac Con Activ Culturales Deport Y Ayudas</t>
  </si>
  <si>
    <t>4412 Gastos Relac Con Activ Culturales Deport Y Ayudas</t>
  </si>
  <si>
    <t>4413 Gastos Relac Con Activ Culturales Deport Y Ayudas</t>
  </si>
  <si>
    <t>4414 Gastos Relac Con Activ Culturales Deport Y Ayudas</t>
  </si>
  <si>
    <t>4415 Gastos Relac Con Activ Culturales Deport Y Ayudas</t>
  </si>
  <si>
    <t>4416 Gastos Relac Con Activ Culturales Deport Y Ayudas</t>
  </si>
  <si>
    <t>4417 Gastos Relac Con Activ Culturales Deport Y Ayudas</t>
  </si>
  <si>
    <t>4418 Gastos Relac Con Activ Culturales Deport Y Ayudas</t>
  </si>
  <si>
    <t>4419 Gastos Relac Con Activ Culturales Deport Y Ayudas</t>
  </si>
  <si>
    <t>4420 Gastos Relac Con Activ Culturales Deport Y Ayudas</t>
  </si>
  <si>
    <t>4421 Gastos Relac Con Activ Culturales Deport Y Ayudas</t>
  </si>
  <si>
    <t>4422 Gastos Relac Con Activ Culturales Deport Y Ayudas</t>
  </si>
  <si>
    <t>4423 Gastos Relac Con Activ Culturales Deport Y Ayudas</t>
  </si>
  <si>
    <t>4424 Gastos Relac Con Activ Culturales Deport Y Ayudas</t>
  </si>
  <si>
    <t>MAHM460722</t>
  </si>
  <si>
    <t>4425 Gastos Relac Con Activ Culturales Deport Y Ayudas</t>
  </si>
  <si>
    <t>4426 Gastos Relac Con Activ Culturales Deport Y Ayudas</t>
  </si>
  <si>
    <t>4427 Gastos Relac Con Activ Culturales Deport Y Ayudas</t>
  </si>
  <si>
    <t>4428 Gastos Relac Con Activ Culturales Deport Y Ayudas</t>
  </si>
  <si>
    <t>4429 Gastos Relac Con Activ Culturales Deport Y Ayudas</t>
  </si>
  <si>
    <t>4430 Gastos Relac Con Activ Culturales Deport Y Ayudas</t>
  </si>
  <si>
    <t>4431 Gastos Relac Con Activ Culturales Deport Y Ayudas</t>
  </si>
  <si>
    <t>4432 Gastos Relac Con Activ Culturales Deport Y Ayudas</t>
  </si>
  <si>
    <t>4433 Gastos Relac Con Activ Culturales Deport Y Ayudas</t>
  </si>
  <si>
    <t>4434 Gastos Relac Con Activ Culturales Deport Y Ayudas</t>
  </si>
  <si>
    <t>4435 Gastos Relac Con Activ Culturales Deport Y Ayudas</t>
  </si>
  <si>
    <t>4436 Gastos Relac Con Activ Culturales Deport Y Ayudas</t>
  </si>
  <si>
    <t>4437 Gastos Relac Con Activ Culturales Deport Y Ayudas</t>
  </si>
  <si>
    <t>4438 Gastos Relac Con Activ Culturales Deport Y Ayudas</t>
  </si>
  <si>
    <t>4439 Gastos Relac Con Activ Culturales Deport Y Ayudas</t>
  </si>
  <si>
    <t>4440 Gastos Relac Con Activ Culturales Deport Y Ayudas</t>
  </si>
  <si>
    <t>4441 Gastos Relac Con Activ Culturales Deport Y Ayudas</t>
  </si>
  <si>
    <t>4442 Gastos Relac Con Activ Culturales Deport Y Ayudas</t>
  </si>
  <si>
    <t>4443 Gastos Relac Con Activ Culturales Deport Y Ayudas</t>
  </si>
  <si>
    <t>4444 Gastos Relac Con Activ Culturales Deport Y Ayudas</t>
  </si>
  <si>
    <t>4445 Gastos Relac Con Activ Culturales Deport Y Ayudas</t>
  </si>
  <si>
    <t>4446 Gastos Relac Con Activ Culturales Deport Y Ayudas</t>
  </si>
  <si>
    <t>4447 Gastos Relac Con Activ Culturales Deport Y Ayudas</t>
  </si>
  <si>
    <t>4448 Gastos Relac Con Activ Culturales Deport Y Ayudas</t>
  </si>
  <si>
    <t>4449 Gastos Relac Con Activ Culturales Deport Y Ayudas</t>
  </si>
  <si>
    <t>4450 Gastos Relac Con Activ Culturales Deport Y Ayudas</t>
  </si>
  <si>
    <t>4451 Gastos Relac Con Activ Culturales Deport Y Ayudas</t>
  </si>
  <si>
    <t>4452 Gastos Relac Con Activ Culturales Deport Y Ayudas</t>
  </si>
  <si>
    <t>4453 Gastos Relac Con Activ Culturales Deport Y Ayudas</t>
  </si>
  <si>
    <t>4454 Gastos Relac Con Activ Culturales Deport Y Ayudas</t>
  </si>
  <si>
    <t>4455 Gastos Relac Con Activ Culturales Deport Y Ayudas</t>
  </si>
  <si>
    <t>4456 Gastos Relac Con Activ Culturales Deport Y Ayudas</t>
  </si>
  <si>
    <t>4457 Gastos Relac Con Activ Culturales Deport Y Ayudas</t>
  </si>
  <si>
    <t>4458 Gastos Relac Con Activ Culturales Deport Y Ayudas</t>
  </si>
  <si>
    <t>4459 Gastos Relac Con Activ Culturales Deport Y Ayudas</t>
  </si>
  <si>
    <t>4460 Gastos Relac Con Activ Culturales Deport Y Ayudas</t>
  </si>
  <si>
    <t>4461 Gastos Relac Con Activ Culturales Deport Y Ayudas</t>
  </si>
  <si>
    <t>4462 Gastos Relac Con Activ Culturales Deport Y Ayudas</t>
  </si>
  <si>
    <t>4463 Gastos Relac Con Activ Culturales Deport Y Ayudas</t>
  </si>
  <si>
    <t>4464 Gastos Relac Con Activ Culturales Deport Y Ayudas</t>
  </si>
  <si>
    <t>4465 Gastos Relac Con Activ Culturales Deport Y Ayudas</t>
  </si>
  <si>
    <t>4466 Gastos Relac Con Activ Culturales Deport Y Ayudas</t>
  </si>
  <si>
    <t>4467 Gastos Relac Con Activ Culturales Deport Y Ayudas</t>
  </si>
  <si>
    <t>4468 Gastos Relac Con Activ Culturales Deport Y Ayudas</t>
  </si>
  <si>
    <t>4469 Gastos Relac Con Activ Culturales Deport Y Ayudas</t>
  </si>
  <si>
    <t>4470 Gastos Relac Con Activ Culturales Deport Y Ayudas</t>
  </si>
  <si>
    <t>4471 Gastos Relac Con Activ Culturales Deport Y Ayudas</t>
  </si>
  <si>
    <t>4472 Gastos Relac Con Activ Culturales Deport Y Ayudas</t>
  </si>
  <si>
    <t>4473 Gastos Relac Con Activ Culturales Deport Y Ayudas</t>
  </si>
  <si>
    <t>4474 Gastos Relac Con Activ Culturales Deport Y Ayudas</t>
  </si>
  <si>
    <t>4475 Gastos Relac Con Activ Culturales Deport Y Ayudas</t>
  </si>
  <si>
    <t>4476 Gastos Relac Con Activ Culturales Deport Y Ayudas</t>
  </si>
  <si>
    <t>4477 Gastos Relac Con Activ Culturales Deport Y Ayudas</t>
  </si>
  <si>
    <t>4478 Gastos Relac Con Activ Culturales Deport Y Ayudas</t>
  </si>
  <si>
    <t>4479 Gastos Relac Con Activ Culturales Deport Y Ayudas</t>
  </si>
  <si>
    <t>4480 Gastos Relac Con Activ Culturales Deport Y Ayudas</t>
  </si>
  <si>
    <t>4481 Gastos Relac Con Activ Culturales Deport Y Ayudas</t>
  </si>
  <si>
    <t>4482 Gastos Relac Con Activ Culturales Deport Y Ayudas</t>
  </si>
  <si>
    <t>EIGM870709MGTNLY03</t>
  </si>
  <si>
    <t>RUGE781224MQTBNS02</t>
  </si>
  <si>
    <t>VAAE661106MGTZLS06</t>
  </si>
  <si>
    <t>EIGM870709</t>
  </si>
  <si>
    <t>GOBC910320</t>
  </si>
  <si>
    <t>NICOLAS CAMPOS CALDERON</t>
  </si>
  <si>
    <t>HERIBERTO ESPINOZA PASTOR</t>
  </si>
  <si>
    <t>JESUS OLIVARES ALCANTARA</t>
  </si>
  <si>
    <t>MARIA DE JESUS LICEA HERNANDEZ</t>
  </si>
  <si>
    <t>ESMERALDA RUBIO GONZALEZ</t>
  </si>
  <si>
    <t>ESTELA VAZQUEZ ALDAMA</t>
  </si>
  <si>
    <t>MAGDALENA MATEHUALA HUERTA</t>
  </si>
  <si>
    <t>MA. DE LOS ANGELES GARCIA MORALES</t>
  </si>
  <si>
    <t>MARIA CARMEN GONZALEZ BARCENAS</t>
  </si>
  <si>
    <t>RATP750528</t>
  </si>
  <si>
    <t>RATP750528MGTMPT04</t>
  </si>
  <si>
    <t>SOOJ751026HGTRRR05</t>
  </si>
  <si>
    <t>CEAV960608</t>
  </si>
  <si>
    <t>CEAV960608MGTRLN03</t>
  </si>
  <si>
    <t>PETRA RAMIREZ TAPIA</t>
  </si>
  <si>
    <t>JORGE SORIA ORTIZ</t>
  </si>
  <si>
    <t>MARIA LEZAMA VAZQUEZ</t>
  </si>
  <si>
    <t>MARIA VANESSA CERVANTES ALVARADO</t>
  </si>
  <si>
    <t>JUAN CARLOS CADMAN TOVAR</t>
  </si>
  <si>
    <t>ALAN JESUS VARGAS</t>
  </si>
  <si>
    <t>NO SE HA INTEGRADO EL EXPEDIENTE</t>
  </si>
  <si>
    <t>ZAOL900918MGTDRMA8</t>
  </si>
  <si>
    <t>VAMG091026HGTZNBA6</t>
  </si>
  <si>
    <t>CAAG690405MGTHRL06</t>
  </si>
  <si>
    <t>MAJR010310MGTRMBA5</t>
  </si>
  <si>
    <t>SIHS950825MGTRRC05</t>
  </si>
  <si>
    <t>SAMJ880307MGTMRN00</t>
  </si>
  <si>
    <t>AIXA690712MGRXD01</t>
  </si>
  <si>
    <t>YAHA940812HGTXRR00</t>
  </si>
  <si>
    <t>IACJ650219MMNBNN03</t>
  </si>
  <si>
    <t>BUON581206HGTSVC01</t>
  </si>
  <si>
    <t>BABJ730319HGTLLS06</t>
  </si>
  <si>
    <t>CUPA640802HGTRRN00</t>
  </si>
  <si>
    <t>AALM960618MGTLPR01</t>
  </si>
  <si>
    <t>TAGJ930213HGTVNS08</t>
  </si>
  <si>
    <t>SANA550220HGTNTL07</t>
  </si>
  <si>
    <t>HEBA071021HGTRRNA9</t>
  </si>
  <si>
    <t>GAEJ611124MGTLSNA4</t>
  </si>
  <si>
    <t>VARJ931001HGTRDL02</t>
  </si>
  <si>
    <t>RONA890425HGTDXN07</t>
  </si>
  <si>
    <t>CALA721203HMCSPN03</t>
  </si>
  <si>
    <t>YAHA421106HGTXRN00</t>
  </si>
  <si>
    <t>AAGR190202MGTNNRSA0</t>
  </si>
  <si>
    <t>AUAS880329MGTGNS01</t>
  </si>
  <si>
    <t>SECT511219MGTGLM02</t>
  </si>
  <si>
    <t>GAJV821205MGTRRR07</t>
  </si>
  <si>
    <t>SERJ990627MGTGSL08</t>
  </si>
  <si>
    <t>BEMJ630316MGTRTS02</t>
  </si>
  <si>
    <t>LIJT910330HGTCRM04</t>
  </si>
  <si>
    <t>PAGL890630MGTDNC05</t>
  </si>
  <si>
    <t>HEPM861130MGTRRR03</t>
  </si>
  <si>
    <t>AUXL750125MGTGXB08</t>
  </si>
  <si>
    <t>CAGE050708MGTRRLA1</t>
  </si>
  <si>
    <t>EAAG641129MGTSRD04</t>
  </si>
  <si>
    <t>CURO770620MGTRSL02</t>
  </si>
  <si>
    <t>BAVA710906MGTRLL01</t>
  </si>
  <si>
    <t>VAPRP070324MGTZMMA4</t>
  </si>
  <si>
    <t>EIJJ221227HGTSRSA0</t>
  </si>
  <si>
    <t>QURD000107MGTDLA2</t>
  </si>
  <si>
    <t>RALA630906MGTMZD03</t>
  </si>
  <si>
    <t>J. CONCEPCIÓN MONCADA HERNÁNDEZ</t>
  </si>
  <si>
    <t>MA. DE LOS ANGELES CARREÓN RUBIO</t>
  </si>
  <si>
    <t>LAURA ERIKA ZÁRATE ORTEGA</t>
  </si>
  <si>
    <t>GABRIEL VAZQUEZ MENDEZ</t>
  </si>
  <si>
    <t>GLORIA CHAVARRIA ARTEAGA</t>
  </si>
  <si>
    <t>RUBI MARTÍNEZ JIMENEZ</t>
  </si>
  <si>
    <t>MARIA SOCORRO SIERRA HERNANDEZ</t>
  </si>
  <si>
    <t>JUANA CRISTINA SAMANO MARTINEZ</t>
  </si>
  <si>
    <t>AUDELIA ARVIZU X</t>
  </si>
  <si>
    <t>JOSE ARMANDO YAÑEZ HERNANDEZ</t>
  </si>
  <si>
    <t>JUANA IBARRA CENTENO</t>
  </si>
  <si>
    <t>NICOLAS BUSTAMANTE OVIEDO</t>
  </si>
  <si>
    <t>JOSE BALTAZAR BALTAZAR</t>
  </si>
  <si>
    <t>JOSE ANGEL CRUZ PEREZ</t>
  </si>
  <si>
    <t>MARIANA ALDAMA LOPEZ</t>
  </si>
  <si>
    <t>JOSE JESUS TAVERA GONZALEZ</t>
  </si>
  <si>
    <t>ALBERTO SANTA ROSA NIETO</t>
  </si>
  <si>
    <t>TERESITA BARRERA DOBARGANES</t>
  </si>
  <si>
    <t>JUANA GUADALUPE GALVAN ESCALANTE</t>
  </si>
  <si>
    <t>JOSE JULIO VARGAS RODRIGUEZ</t>
  </si>
  <si>
    <t>JOSE ANTONIO RODRIGUEZ NUÑEZ</t>
  </si>
  <si>
    <t>ANTONIO VICTOR CASAS LOPEZ</t>
  </si>
  <si>
    <t>ANTONIO JR YAÑEZ HERNANDEZ</t>
  </si>
  <si>
    <t>ROSALINA ANDRADE GARCIA</t>
  </si>
  <si>
    <t>SUSANA ADILENE AGUILAR ANTONIO</t>
  </si>
  <si>
    <t>MA. TOMASA SEGURA COLUNGA</t>
  </si>
  <si>
    <t>VERONICA GARCIA JUAREZ</t>
  </si>
  <si>
    <t>JULIANA SEGURA ROSAS</t>
  </si>
  <si>
    <t>JOSEFINA BERTADILLO MATA</t>
  </si>
  <si>
    <t>TOMAS LICEA JUAREZ</t>
  </si>
  <si>
    <t>MARIA LUCINA PADRON GONZALEZ</t>
  </si>
  <si>
    <t>MARTHA BEATRIZ HERNANDEZ PEREZ</t>
  </si>
  <si>
    <t>MARIA FERNANDA LUNA X</t>
  </si>
  <si>
    <t>DIEGO MALDONADO X</t>
  </si>
  <si>
    <t>LOBARDA AGUILAR X</t>
  </si>
  <si>
    <t>ELIZABETH CARDENAS GARCIA</t>
  </si>
  <si>
    <t>MARIA GUADALUPE ESTRADA ARZOLA</t>
  </si>
  <si>
    <t>OLGA LIDIA CRUZ RIOS</t>
  </si>
  <si>
    <t>PAMELA JOSELIN VAZQUEZ RAMIREZ</t>
  </si>
  <si>
    <t>JESUS GAEL ESPINOSA JUAREZ</t>
  </si>
  <si>
    <t>FABIOLA MARES AGUILAR</t>
  </si>
  <si>
    <t>DOLORES GUADALUPE QUINTANAR RODRIGUEZ</t>
  </si>
  <si>
    <t>ADELA RAMIREZ DE LA LUZ</t>
  </si>
  <si>
    <t>ZAOL900918</t>
  </si>
  <si>
    <t>VAMG091026</t>
  </si>
  <si>
    <t>CAAG690405</t>
  </si>
  <si>
    <t>MAJR010310</t>
  </si>
  <si>
    <t>SIHS950825</t>
  </si>
  <si>
    <t>SAMJ880307</t>
  </si>
  <si>
    <t>AIXA690712</t>
  </si>
  <si>
    <t>YAHA940812</t>
  </si>
  <si>
    <t>IACJ650219</t>
  </si>
  <si>
    <t>BUON581206</t>
  </si>
  <si>
    <t>BABJ730319</t>
  </si>
  <si>
    <t>CUPA640802</t>
  </si>
  <si>
    <t>AALM960618</t>
  </si>
  <si>
    <t>TAGJ930213</t>
  </si>
  <si>
    <t>SANA550220</t>
  </si>
  <si>
    <t>HEBA071021</t>
  </si>
  <si>
    <t>GAEJ611124</t>
  </si>
  <si>
    <t>VARJ931001</t>
  </si>
  <si>
    <t>RONA890425</t>
  </si>
  <si>
    <t>CALA721203</t>
  </si>
  <si>
    <t>YAHA421106</t>
  </si>
  <si>
    <t>AAGR190202</t>
  </si>
  <si>
    <t>AUAS880329</t>
  </si>
  <si>
    <t>SECT511219</t>
  </si>
  <si>
    <t>GAJV821205</t>
  </si>
  <si>
    <t>SERJ990627</t>
  </si>
  <si>
    <t>BEMJ630316</t>
  </si>
  <si>
    <t>LIJT910330</t>
  </si>
  <si>
    <t>PAGL890630</t>
  </si>
  <si>
    <t>HEPM861130</t>
  </si>
  <si>
    <t>NO SE HA I</t>
  </si>
  <si>
    <t>AUXL750125</t>
  </si>
  <si>
    <t>CAGE050708</t>
  </si>
  <si>
    <t>EAAG641129</t>
  </si>
  <si>
    <t>CURO770620</t>
  </si>
  <si>
    <t>BAVA710906</t>
  </si>
  <si>
    <t>VAPRP070324</t>
  </si>
  <si>
    <t>EIJJ221227</t>
  </si>
  <si>
    <t>RALA630906</t>
  </si>
  <si>
    <t>MOSM131105MGTJNGA1</t>
  </si>
  <si>
    <t>YAEE230218HGTXSDA2</t>
  </si>
  <si>
    <t>OUXA200522MGTRXN01</t>
  </si>
  <si>
    <t>MAXA050602MNEYXNA0</t>
  </si>
  <si>
    <t>GAAJ930131MGTRGN01</t>
  </si>
  <si>
    <t>NOGJ631015HGTLRS08</t>
  </si>
  <si>
    <t>GOXL810621HGTMXS07</t>
  </si>
  <si>
    <t>BUXE430608MGTNXM03</t>
  </si>
  <si>
    <t>GURE210610MGTTMMA8</t>
  </si>
  <si>
    <t>BACD230609MGTRRNA2</t>
  </si>
  <si>
    <t>GOFB850616MGTLLL05</t>
  </si>
  <si>
    <t>GUCG450406MGTTRL02</t>
  </si>
  <si>
    <t>SOMC960707MGTRRL04</t>
  </si>
  <si>
    <t>RARF670314MGTMML00</t>
  </si>
  <si>
    <t>BOBP750818HGTLLT01</t>
  </si>
  <si>
    <t>REAC000822MGTNLRA1</t>
  </si>
  <si>
    <t>DEEE020220MGTNSVA1</t>
  </si>
  <si>
    <t>TEOA590829HGTLLG01</t>
  </si>
  <si>
    <t>HEMA980413HGTRXR05</t>
  </si>
  <si>
    <t>ZAVA700121MGTMLR06</t>
  </si>
  <si>
    <t>CATY190318MGTSRLA5</t>
  </si>
  <si>
    <t>GAZC900908HGTRMH02</t>
  </si>
  <si>
    <t>EDER JESUS YAÑEZ ESQUIVEL</t>
  </si>
  <si>
    <t>JESUS EMMANUEL PEREZ GARCIA</t>
  </si>
  <si>
    <t>JOSE NOLASCO GUERRERO</t>
  </si>
  <si>
    <t>MARIA ANTONIA OREGUÑA</t>
  </si>
  <si>
    <t>MARIE ANN GUADALUPE MAYA</t>
  </si>
  <si>
    <t>LUIS MANUEL GOMEZ</t>
  </si>
  <si>
    <t>EMMA BUENO</t>
  </si>
  <si>
    <t>EMILY GUTIERREZ RAMIREZ</t>
  </si>
  <si>
    <t>DANNA PAOLA BRAVO CORDOVA</t>
  </si>
  <si>
    <t>GLORIA GUTIERREZ CRUZ</t>
  </si>
  <si>
    <t>MARIA DEL CARMEN FLORES ROBLES</t>
  </si>
  <si>
    <t>CLAUDIA YAMILETH PALMA SORIA</t>
  </si>
  <si>
    <t>MACARIO RAMIREZ RAMIREZ</t>
  </si>
  <si>
    <t>J. PATRICIO BOLAÑOS BOLAÑOS</t>
  </si>
  <si>
    <t>MARIA DEL CARMEN REINA ALMANZA</t>
  </si>
  <si>
    <t>EVA MARIA DEANDA ESPINOZA</t>
  </si>
  <si>
    <t>AGUSTIN TELLEZ OLVERA</t>
  </si>
  <si>
    <t>ARMANDO HERNANDEZ MUÑOZ</t>
  </si>
  <si>
    <t>ARACELI ZAMORA VILLAFUERTE</t>
  </si>
  <si>
    <t>YALITZA GUADALUPE CASTILLO TORRECILLAS</t>
  </si>
  <si>
    <t>CHRISTIAN MANUEL GRANADOS ZAMORA</t>
  </si>
  <si>
    <t>MOSM131105</t>
  </si>
  <si>
    <t>YAEE230218</t>
  </si>
  <si>
    <t>OUXA200522</t>
  </si>
  <si>
    <t>MAXA050602</t>
  </si>
  <si>
    <t>GAAJ930131</t>
  </si>
  <si>
    <t>NOGJ631015</t>
  </si>
  <si>
    <t>GOXL810621</t>
  </si>
  <si>
    <t>BUXE430608</t>
  </si>
  <si>
    <t>GURE210610</t>
  </si>
  <si>
    <t>BACD230609</t>
  </si>
  <si>
    <t>GOFB850616</t>
  </si>
  <si>
    <t>GUCG450406</t>
  </si>
  <si>
    <t>SOMC960707</t>
  </si>
  <si>
    <t>RARF670314</t>
  </si>
  <si>
    <t>BOBP750818</t>
  </si>
  <si>
    <t>REAC000822</t>
  </si>
  <si>
    <t>DEEE020220</t>
  </si>
  <si>
    <t>TEOA590829</t>
  </si>
  <si>
    <t>HEMA980413</t>
  </si>
  <si>
    <t>ZAVA700121</t>
  </si>
  <si>
    <t>CATY190318</t>
  </si>
  <si>
    <t>GAZC900908</t>
  </si>
  <si>
    <t>MARIA MAGDALENA MOJICA SANCHEZ</t>
  </si>
  <si>
    <t>LIHM610302MGTCRR02</t>
  </si>
  <si>
    <t>RORJ920623HGTDDL05</t>
  </si>
  <si>
    <t>VAHJ010225HGTRRNA8</t>
  </si>
  <si>
    <t>OIAJ940621HGTLLS02</t>
  </si>
  <si>
    <t>CATJ640731HGTDVN07</t>
  </si>
  <si>
    <t>LIHM610302</t>
  </si>
  <si>
    <t>RORJ920623</t>
  </si>
  <si>
    <t>MARIA LUISA PALMA NORIA</t>
  </si>
  <si>
    <t>JULIO CESAR RODRIGUEZ RODRIGUEZ</t>
  </si>
  <si>
    <t>JOSE MELESIO GONZALEZ GONZALEZ</t>
  </si>
  <si>
    <t>JUAN CARLOS VARGAS HERNANDEZ</t>
  </si>
  <si>
    <t>CATJ640731</t>
  </si>
  <si>
    <t>GABS880424MGTLTS05</t>
  </si>
  <si>
    <t>MARI770413MGTTMS03</t>
  </si>
  <si>
    <t>ROVR910805MGTSLM04</t>
  </si>
  <si>
    <t>AAOA620408HGTRLL09</t>
  </si>
  <si>
    <t>EIJM890925MGTSRY05</t>
  </si>
  <si>
    <t>SUSANA GALLEGOS BAUTISTA</t>
  </si>
  <si>
    <t>MA. ISABEL MATA RAMIREZ</t>
  </si>
  <si>
    <t>MARIA DE LOS REMEDIOS ROSAS VILLAFRANCO</t>
  </si>
  <si>
    <t>ALBERTO ARANA OLIVARES</t>
  </si>
  <si>
    <t>GABS880424</t>
  </si>
  <si>
    <t>MARI770413</t>
  </si>
  <si>
    <t>ROVR910805</t>
  </si>
  <si>
    <t>AAOA620408</t>
  </si>
  <si>
    <t>EIJM890925</t>
  </si>
  <si>
    <t>MOXC401208HGTNXN05</t>
  </si>
  <si>
    <t>CARA850710MGTRMN01</t>
  </si>
  <si>
    <t>RAJB500416HGTMRR05</t>
  </si>
  <si>
    <t>FOGJ770612HDFLRL04</t>
  </si>
  <si>
    <t>MARP450302HGTYMB00</t>
  </si>
  <si>
    <t>RALD831203MGTMPX09</t>
  </si>
  <si>
    <t>BERA931206MGTLCD03</t>
  </si>
  <si>
    <t>AULJ660721MGTGPN03</t>
  </si>
  <si>
    <t>BAHM080505MGTLRLA8</t>
  </si>
  <si>
    <t>ANN MARIE GUADALUPE MAYA X</t>
  </si>
  <si>
    <t>ADRIANA JANETH BELTRAN RICO</t>
  </si>
  <si>
    <t>MELANIEE CAROLINA BALDERAS HERNANDEZ</t>
  </si>
  <si>
    <t>MOXC401208</t>
  </si>
  <si>
    <t>CARA850710</t>
  </si>
  <si>
    <t>BERA931206</t>
  </si>
  <si>
    <t>AULJ660721</t>
  </si>
  <si>
    <t>BAHM080505</t>
  </si>
  <si>
    <t>ENRIQUE ULISES ROJAS RAMIREZ</t>
  </si>
  <si>
    <t>JOEL MARGARITO FLORES GUERRERO</t>
  </si>
  <si>
    <t>NAYDELIN LIZETH BARRON RAMIREZ</t>
  </si>
  <si>
    <t>MARIA JUANA AGUILAR LOPEZ</t>
  </si>
  <si>
    <t>AUAS880330</t>
  </si>
  <si>
    <t>AUAS880331</t>
  </si>
  <si>
    <t>AUAS880332</t>
  </si>
  <si>
    <t>HEAS480408HGTRRC09</t>
  </si>
  <si>
    <t>ZURL420321HGTXDS01</t>
  </si>
  <si>
    <t>VARG390901HGTLM05</t>
  </si>
  <si>
    <t>ZUCC901129MGTXDC07</t>
  </si>
  <si>
    <t>PACHC950502MGTLRR07</t>
  </si>
  <si>
    <t>PAAJ820426HGTLPN05</t>
  </si>
  <si>
    <t>VEHC461115MGTLRR03</t>
  </si>
  <si>
    <t>MOMV740406HGTRRC11</t>
  </si>
  <si>
    <t>HECJ640501HGTRHS06</t>
  </si>
  <si>
    <t>GUVL020607HGTRRSA6</t>
  </si>
  <si>
    <t>J. SACRAMENTO  HERNANDEZ ARREDONDO</t>
  </si>
  <si>
    <t>JOSE LUIS ZUÑIGA RODRIGUEZ</t>
  </si>
  <si>
    <t>GILBERTO VALDEZ RAMIREZ</t>
  </si>
  <si>
    <t>CECILIA ZUÑIGA CADENA</t>
  </si>
  <si>
    <t>MA. CRUZ DE JESUS PALMA HERNANDEZ</t>
  </si>
  <si>
    <t>JUAN ANTONIO  PALMA APODERADO</t>
  </si>
  <si>
    <t>MARIA CARMEN VELAZQUEZ HERNANDEZ</t>
  </si>
  <si>
    <t>J.VICENTE MORALES MORALES</t>
  </si>
  <si>
    <t>JOSE LUIS HERNANDEZ CHAVEZ</t>
  </si>
  <si>
    <t>JOSE LUIS GUERRERO VARGAS</t>
  </si>
  <si>
    <t>HEAS480408</t>
  </si>
  <si>
    <t>FOGJ770612</t>
  </si>
  <si>
    <t>ZURL420321</t>
  </si>
  <si>
    <t>VARG390901</t>
  </si>
  <si>
    <t>ZUCC901129</t>
  </si>
  <si>
    <t>PACHC950502</t>
  </si>
  <si>
    <t>PAAJ820426</t>
  </si>
  <si>
    <t>VEHC461115</t>
  </si>
  <si>
    <t>MOMV740406</t>
  </si>
  <si>
    <t>HECJ640501</t>
  </si>
  <si>
    <t>GUVL020607</t>
  </si>
  <si>
    <t>VEGL791110MGTLNR08</t>
  </si>
  <si>
    <t>PECY751013MGTRRL02</t>
  </si>
  <si>
    <t>LAURA VELAZQUEZ GONZALEZ</t>
  </si>
  <si>
    <t>MA. YOLANDA PEREZ CORREA</t>
  </si>
  <si>
    <t>VEGL791110</t>
  </si>
  <si>
    <t>PECY751013</t>
  </si>
  <si>
    <t>J. BARTOLO MUÑOZ LOPEZ</t>
  </si>
  <si>
    <t>MA. MARINA LICEA HERNANDEZ</t>
  </si>
  <si>
    <t>MARIA DOLORES GONZALEZ X</t>
  </si>
  <si>
    <t>SOOJ750126</t>
  </si>
  <si>
    <t>OIJA940621</t>
  </si>
  <si>
    <t>VENH710605MGTLRR02</t>
  </si>
  <si>
    <t>EIMV850608MGTSRN01</t>
  </si>
  <si>
    <t>CAXP610727MGTRXL06</t>
  </si>
  <si>
    <t>TORD960721MGTRMN07</t>
  </si>
  <si>
    <t>EISE640409MGTNVS09</t>
  </si>
  <si>
    <t>HORTENCIA VELAZQUEZ NORIEGA</t>
  </si>
  <si>
    <t>MARIA VANESSA ESPINOZA MURILLO</t>
  </si>
  <si>
    <t>MARIA DEL PILAR CARDENAS MARIA</t>
  </si>
  <si>
    <t>ESTELA ENRIQUEZ SAAVEDRA</t>
  </si>
  <si>
    <t>VENH710605</t>
  </si>
  <si>
    <t>VAAE661106</t>
  </si>
  <si>
    <t>EIMV850608</t>
  </si>
  <si>
    <t>CAXP610727</t>
  </si>
  <si>
    <t>RUGE781224</t>
  </si>
  <si>
    <t>TORD960721</t>
  </si>
  <si>
    <t>EISE640409</t>
  </si>
  <si>
    <t>ALICIA BARBOSA VILLEGAS</t>
  </si>
  <si>
    <t>BALD220627MGTLPNA2</t>
  </si>
  <si>
    <t>BEHA730103HQTLR02</t>
  </si>
  <si>
    <t>JUJL840428HGTRRS05</t>
  </si>
  <si>
    <t>DANIA BALDERAS LOPEZ</t>
  </si>
  <si>
    <t>ALEJANDRO BELTRAN HERNANDEZ</t>
  </si>
  <si>
    <t>J.SACRAMENTO HERNANDEZ ARREDONDO</t>
  </si>
  <si>
    <t>JOSE LUIS JUAREZ JUAREZ</t>
  </si>
  <si>
    <t>BALD220627</t>
  </si>
  <si>
    <t>BEHA730103</t>
  </si>
  <si>
    <t>JUJL840428</t>
  </si>
  <si>
    <t>GOXM360702HGTNXX07</t>
  </si>
  <si>
    <t>EISJ571118MGTNVN07</t>
  </si>
  <si>
    <t>OILE801022MGTVPL01</t>
  </si>
  <si>
    <t>HELC030503MGTRNRA6</t>
  </si>
  <si>
    <t>PVAR660313HGTTZD07</t>
  </si>
  <si>
    <t>RSERC640527MGTGSR00</t>
  </si>
  <si>
    <t>PEGD880331MGTRLL00</t>
  </si>
  <si>
    <t>BUBP941128MGTSST07</t>
  </si>
  <si>
    <t>PERM960712HGTRZR01</t>
  </si>
  <si>
    <t>RULA920127MDFZPN07</t>
  </si>
  <si>
    <t>AEGV611128MGTRNR00</t>
  </si>
  <si>
    <t>LOVL440918HGTPRM05</t>
  </si>
  <si>
    <t>GORH930620HGTNMR08</t>
  </si>
  <si>
    <t>MABA000811MGTRRRA7</t>
  </si>
  <si>
    <t>RAPR110114HGTMRL08</t>
  </si>
  <si>
    <t>TACG930510MGTPRD09</t>
  </si>
  <si>
    <t>JIRH051201MGTMMLA2</t>
  </si>
  <si>
    <t>LOGA700507MGTPRS08</t>
  </si>
  <si>
    <t>MAXIMILIANO GONZALEZ X</t>
  </si>
  <si>
    <t>JOSE BERNARDO RAMIREZ JUAREZ</t>
  </si>
  <si>
    <t>JUANA ENRIQUEZ SAAVEDRA</t>
  </si>
  <si>
    <t>EULALIA OVIEDO LOPEZ</t>
  </si>
  <si>
    <t>MARIA CRUZ HERNANDEZ LUNA</t>
  </si>
  <si>
    <t>RODRIGO ANTONIO PATLAN VAZQUEZ</t>
  </si>
  <si>
    <t>MA.CAROLINA SEGURA ROSAS</t>
  </si>
  <si>
    <t>DELIA PEREZ GLORIA</t>
  </si>
  <si>
    <t>MARIA PATRICIA BUSTAMANTE BUSTAMANTE</t>
  </si>
  <si>
    <t>MARCO ANTONIO PERALTA RUIZ</t>
  </si>
  <si>
    <t>MARIA ANGELICA RUIZ LOPEZ</t>
  </si>
  <si>
    <t>VIRGINIA ARTEAGA GONZALEZ</t>
  </si>
  <si>
    <t>LAMBERTO LOPEZ VARGAS</t>
  </si>
  <si>
    <t>GUADALUPE PADILLA OLALDE</t>
  </si>
  <si>
    <t>HERMINIO GONZALEZ RAMIREZ</t>
  </si>
  <si>
    <t>AURORA ANTONELLA MARTINEZ BRAVO</t>
  </si>
  <si>
    <t>ROLANDO LORENZO RAMIREZ PEREZ</t>
  </si>
  <si>
    <t>MARIA GUADALUPE TAPIA CRUZ</t>
  </si>
  <si>
    <t>HILLARY BETSABE JIMENEZ RAMIREZ</t>
  </si>
  <si>
    <t>MA.ASENCION LOPEZ GUERRERO</t>
  </si>
  <si>
    <t>GOXM360702</t>
  </si>
  <si>
    <t>RAJB500416</t>
  </si>
  <si>
    <t>EISJ571118</t>
  </si>
  <si>
    <t>OILE801022</t>
  </si>
  <si>
    <t>HELC030503</t>
  </si>
  <si>
    <t>PVAR660313</t>
  </si>
  <si>
    <t>RSERC640527</t>
  </si>
  <si>
    <t>PEGD880331</t>
  </si>
  <si>
    <t>BUBP941128</t>
  </si>
  <si>
    <t>PERM960712</t>
  </si>
  <si>
    <t>RULA920127</t>
  </si>
  <si>
    <t>AEGV611128</t>
  </si>
  <si>
    <t>LOVL440918</t>
  </si>
  <si>
    <t>GORH930620</t>
  </si>
  <si>
    <t>MABA000811</t>
  </si>
  <si>
    <t>RAPR110114</t>
  </si>
  <si>
    <t>TACG930510</t>
  </si>
  <si>
    <t>JIRH051201</t>
  </si>
  <si>
    <t>LOGA700507</t>
  </si>
  <si>
    <t>REPJ230806HGTNLSA4</t>
  </si>
  <si>
    <t>RXBA171003MGTDRSA6</t>
  </si>
  <si>
    <t>SASM200508HGTNSTA0</t>
  </si>
  <si>
    <t>REGJ200617HQTNRNA9</t>
  </si>
  <si>
    <t>JOSE DE JESUS RENTERIA PALMA</t>
  </si>
  <si>
    <t>AISHA SOPHIA RODRIGUEZ BRAVO</t>
  </si>
  <si>
    <t>MATIAS SANCHEZ SOSA</t>
  </si>
  <si>
    <t>JONATHAN RENTERIA GRANADOS</t>
  </si>
  <si>
    <t>REPJ230806</t>
  </si>
  <si>
    <t>RXBA171003</t>
  </si>
  <si>
    <t>SASM200508</t>
  </si>
  <si>
    <t>REGJ200617</t>
  </si>
  <si>
    <t xml:space="preserve"> JESUS ALAN VARGAS X</t>
  </si>
  <si>
    <t>RETL230301MGTYVXA1</t>
  </si>
  <si>
    <t>LIA DE LA PAZ REYES TOVAR</t>
  </si>
  <si>
    <t>RETL230301</t>
  </si>
  <si>
    <t>PEEC490503HMCRLR05</t>
  </si>
  <si>
    <t>CIRL701213HGTHDS04</t>
  </si>
  <si>
    <t>MA.ASUNCION ESPINOSA CABRERA</t>
  </si>
  <si>
    <t>CRUZ RAFAEL PERALTA ELIZONDO</t>
  </si>
  <si>
    <t>JOSE LUIS CHICO RODRIGUEZ</t>
  </si>
  <si>
    <t>PEEC490503</t>
  </si>
  <si>
    <t>CIRL701213</t>
  </si>
  <si>
    <t>SAXL690703MGTNXC09</t>
  </si>
  <si>
    <t>LULS860305MGTGPN05</t>
  </si>
  <si>
    <t>MAJA931022MDFRRN07</t>
  </si>
  <si>
    <t>SOGM020710MGTRNYA9</t>
  </si>
  <si>
    <t>OADM870118HGTLSR03</t>
  </si>
  <si>
    <t>MOXA810403HGTRXN06</t>
  </si>
  <si>
    <t>GOBC910320MGTBNL03</t>
  </si>
  <si>
    <t>EIPJ580308HGTSLR06</t>
  </si>
  <si>
    <t>PARE601231MGTCZL02</t>
  </si>
  <si>
    <t>ANGELICA MICHELLE MARTINEZ JUAREZ</t>
  </si>
  <si>
    <t>JOSE ANTONIO MORALES X</t>
  </si>
  <si>
    <t>SAXL690703</t>
  </si>
  <si>
    <t>LULS860305</t>
  </si>
  <si>
    <t>MAJA931022</t>
  </si>
  <si>
    <t>SOGM020710</t>
  </si>
  <si>
    <t>PIAL860925</t>
  </si>
  <si>
    <t>OADM870118</t>
  </si>
  <si>
    <t>MOXA810403</t>
  </si>
  <si>
    <t>SANDRA DEL CARMEN LUGO LOPEZ</t>
  </si>
  <si>
    <t>MAGDALENA RAMIREZ ZAPATERO</t>
  </si>
  <si>
    <t>LUCILA SANCHEZ X</t>
  </si>
  <si>
    <t>JORGE ESPINOZA PALACIOS</t>
  </si>
  <si>
    <t>MARIA DOLORES BALTAZAR JIMENEZ</t>
  </si>
  <si>
    <t>RAZM690525</t>
  </si>
  <si>
    <t>EIPJ580308</t>
  </si>
  <si>
    <t>RAZM690525MGTMPG09</t>
  </si>
  <si>
    <t>RIMJ910319MGTVRS03</t>
  </si>
  <si>
    <t>SERC640527MGTGSR00</t>
  </si>
  <si>
    <t>AAHL720825MGTVRS09</t>
  </si>
  <si>
    <t>MOTR581015MDFNRS07</t>
  </si>
  <si>
    <t>VAXA590203MGTLXN06</t>
  </si>
  <si>
    <t>RIPJ381201MGTNTN08</t>
  </si>
  <si>
    <t>HEAG850813HGTRLS05</t>
  </si>
  <si>
    <t>BOMP720921HGTTND04</t>
  </si>
  <si>
    <t>VARG860727MGTLDL08</t>
  </si>
  <si>
    <t>GUCM830601MGTXRR03</t>
  </si>
  <si>
    <t>RAPG600113HGTMTM04</t>
  </si>
  <si>
    <t>EICS921116MGTSST07</t>
  </si>
  <si>
    <t>RIMO670604MGTCYL05</t>
  </si>
  <si>
    <t>QUXA670925MGTVXL07</t>
  </si>
  <si>
    <t>MAJL841014MGTTRZ05</t>
  </si>
  <si>
    <t>DIMN920905MGTZRR08</t>
  </si>
  <si>
    <t>HEMM171010HGTRRTA7</t>
  </si>
  <si>
    <t>SOMT830307MGTRRM08</t>
  </si>
  <si>
    <t>MARIA JOSEFINA RIVERA MORALES</t>
  </si>
  <si>
    <t>MARIA ELENA PACHECO RUIZ</t>
  </si>
  <si>
    <t>MARIO ALBERTO OLALDE DIOSDADO</t>
  </si>
  <si>
    <t>MA.LUISA AVALOS HERNANDEZ</t>
  </si>
  <si>
    <t>MONTIEL TORRES ROSALINDA</t>
  </si>
  <si>
    <t>ANDREA VALLE X</t>
  </si>
  <si>
    <t>JUANA RINCON PATLAN</t>
  </si>
  <si>
    <t>JOSE GUSTAVO HERNANDEZ ALVARADO</t>
  </si>
  <si>
    <t>JOSE PEDRO BOTELLO MENDOZA</t>
  </si>
  <si>
    <t>GUILLERMINA VALENZUELA RODRIGUEZ</t>
  </si>
  <si>
    <t>LUIS ENRIQUE GARCIA JUAREZ</t>
  </si>
  <si>
    <t>GUMERSINDO RAMIREZ PATLAN</t>
  </si>
  <si>
    <t>STEFANIA ESPINOSA CASTRO</t>
  </si>
  <si>
    <t>MA.OLIVA RICO MOYA</t>
  </si>
  <si>
    <t>ALMA LETICIA QUEVEDO X</t>
  </si>
  <si>
    <t>LUZ MARIA MATA JUAREZ</t>
  </si>
  <si>
    <t>MARICRUZ DIAZ MARTINEZ</t>
  </si>
  <si>
    <t>ANA ERICA MORALES GOMEZ</t>
  </si>
  <si>
    <t>MARIA TOMASA SORIA MORA</t>
  </si>
  <si>
    <t>RIMJ160920</t>
  </si>
  <si>
    <t>PARE160920</t>
  </si>
  <si>
    <t>SERC160920</t>
  </si>
  <si>
    <t>HELC160920</t>
  </si>
  <si>
    <t>PEGD160920</t>
  </si>
  <si>
    <t>OADM160920</t>
  </si>
  <si>
    <t>AAHL160920</t>
  </si>
  <si>
    <t>MOTR160920</t>
  </si>
  <si>
    <t>VAXA160920</t>
  </si>
  <si>
    <t>RIPJ160920</t>
  </si>
  <si>
    <t>HEAG160920</t>
  </si>
  <si>
    <t>BOMP160920</t>
  </si>
  <si>
    <t>VARG160920</t>
  </si>
  <si>
    <t>GUCM160920</t>
  </si>
  <si>
    <t>RAPG160920</t>
  </si>
  <si>
    <t>EICS160920</t>
  </si>
  <si>
    <t>PERM160920</t>
  </si>
  <si>
    <t>RIMO160920</t>
  </si>
  <si>
    <t>QUXA160920</t>
  </si>
  <si>
    <t>MAJL160920</t>
  </si>
  <si>
    <t>DIMN160920</t>
  </si>
  <si>
    <t>HEMM160920</t>
  </si>
  <si>
    <t>SOMT160920</t>
  </si>
  <si>
    <t>LOQF380424HGTPVD09</t>
  </si>
  <si>
    <t>OOCN660812MDFCMR01</t>
  </si>
  <si>
    <t>RARF960822MGTMMR03</t>
  </si>
  <si>
    <t>LOIA560423MDFPBN00</t>
  </si>
  <si>
    <t>HEMG821009MGTRCR03</t>
  </si>
  <si>
    <t>VIMH931102MGTLRR06</t>
  </si>
  <si>
    <t>SAXL690703MGTNXC10</t>
  </si>
  <si>
    <t>VALD990807MGTLRN05</t>
  </si>
  <si>
    <t>RARJ940207MGTMMN05</t>
  </si>
  <si>
    <t>MECV781108MGTDRC06</t>
  </si>
  <si>
    <t>JIMR880524MGTMNC07</t>
  </si>
  <si>
    <t>S/CURP</t>
  </si>
  <si>
    <t>HEHZ871122HHGRRF02</t>
  </si>
  <si>
    <t>MAAJ012114MGTRRNA7</t>
  </si>
  <si>
    <t>JAHS990131MGTRRR04</t>
  </si>
  <si>
    <t>HEOA461215HGTRRR09</t>
  </si>
  <si>
    <t>GOGN951226HGTRNNA7</t>
  </si>
  <si>
    <t>IAGA770506MGTBNN16</t>
  </si>
  <si>
    <t>ZABM871121MGTPLR05</t>
  </si>
  <si>
    <t>VASE941001MGTRNS04</t>
  </si>
  <si>
    <t>AETA980726MGTRRM02</t>
  </si>
  <si>
    <t>J. FIDEL LOPEZ QUEVEDO</t>
  </si>
  <si>
    <t>NORMA OCHOA CAMPOS</t>
  </si>
  <si>
    <t>FERNANDA MARICELA FERNANDA MERICELA</t>
  </si>
  <si>
    <t>ANGELINA LOPEZ IBARRA</t>
  </si>
  <si>
    <t>GRISELDA ESMERALDA HERNANDEZ MACIAS</t>
  </si>
  <si>
    <t>JOSE ANTONIO MORALES JOSE</t>
  </si>
  <si>
    <t>MARIO ALBERTO DIOSDADO OLALDE</t>
  </si>
  <si>
    <t>HERMELINDA VILLASANA MURILLO</t>
  </si>
  <si>
    <t>DANNA VALDES LARA</t>
  </si>
  <si>
    <t>JUANA MARIA GUADALUPE RAMIREZ RAMIREZ</t>
  </si>
  <si>
    <t>MA. VICTORIA MEDINA CORDOVA</t>
  </si>
  <si>
    <t>ROCIO JIMENEZ MONCADA</t>
  </si>
  <si>
    <t>JONATHAN LATINA MOJICA</t>
  </si>
  <si>
    <t>ZEFERINO HERNANDEZ HERNANDEZ</t>
  </si>
  <si>
    <t>JENNIFER GUADALUPE MARES ARAUJO</t>
  </si>
  <si>
    <t>SARAI JARAMILLO HERNANDEZ</t>
  </si>
  <si>
    <t>ARTURO HERRERA ORTIZ</t>
  </si>
  <si>
    <t>NORMA YESSENIA GONZALEZ GONZALEZ</t>
  </si>
  <si>
    <t>MARIA DE LOS ANGELES IBARRA GONZALEZ</t>
  </si>
  <si>
    <t>MARIBEL ZAPATERO BALTAZAR</t>
  </si>
  <si>
    <t>MARIA ESMERALDA VARGAS SANTOS</t>
  </si>
  <si>
    <t>ANDREA ARREDONDO TORRES</t>
  </si>
  <si>
    <t>LOQF380424</t>
  </si>
  <si>
    <t>OOCN660812</t>
  </si>
  <si>
    <t>RARF960822</t>
  </si>
  <si>
    <t>LOIA560423</t>
  </si>
  <si>
    <t>HEMG821009</t>
  </si>
  <si>
    <t>VIMH931102</t>
  </si>
  <si>
    <t>VALD990807</t>
  </si>
  <si>
    <t>HEAG850813</t>
  </si>
  <si>
    <t>RARJ940207</t>
  </si>
  <si>
    <t>MECV781108</t>
  </si>
  <si>
    <t>JIMR880524</t>
  </si>
  <si>
    <t>S/</t>
  </si>
  <si>
    <t>HEHZ871122</t>
  </si>
  <si>
    <t>MAAJ012114</t>
  </si>
  <si>
    <t>JAHS990131</t>
  </si>
  <si>
    <t>HEOA461215</t>
  </si>
  <si>
    <t>GOGN951226</t>
  </si>
  <si>
    <t>IAGA770506</t>
  </si>
  <si>
    <t>ZABM871121</t>
  </si>
  <si>
    <t>VASE941001</t>
  </si>
  <si>
    <t>AETA980726</t>
  </si>
  <si>
    <t>GAHM940530HGTRRG09</t>
  </si>
  <si>
    <t>BAOS891006MGTRRN02</t>
  </si>
  <si>
    <t>BAMG980423MGTRRS02</t>
  </si>
  <si>
    <t>TABF100119HGTPLLA8</t>
  </si>
  <si>
    <t>RAGG010927MGTMRBA2</t>
  </si>
  <si>
    <t>ROXB741214MGTDXL00</t>
  </si>
  <si>
    <t>ROGG600312HQTMLR07</t>
  </si>
  <si>
    <t>RHP810426HGTMRD02</t>
  </si>
  <si>
    <t>GOLS870829MGTNPB04</t>
  </si>
  <si>
    <t>SACR580125MGTNMY00</t>
  </si>
  <si>
    <t>RACI680617HGTMRS00</t>
  </si>
  <si>
    <t>AULC640224MGTGRS06</t>
  </si>
  <si>
    <t>GOAM830509MDFNRR02</t>
  </si>
  <si>
    <t>MIGUEL ANGEL GARCIA HUERTA</t>
  </si>
  <si>
    <t>SANDRA ALICIA BARRON ORDUÑA</t>
  </si>
  <si>
    <t>GISELA BARCENAS MORALES</t>
  </si>
  <si>
    <t>MARIA GABRIELA RAMIREZ GUERRERO</t>
  </si>
  <si>
    <t>JOSE GREGORIO ROMERO GALLEGOS</t>
  </si>
  <si>
    <t>RAYMUNDA SANCHEZ CAMARILLO</t>
  </si>
  <si>
    <t>ISMAEL RAMIREZ CRUZ</t>
  </si>
  <si>
    <t>MIRIAM GUADALUPE GONZALEZ ARREDONDO</t>
  </si>
  <si>
    <t>PEDRO RAMIREZ HERNANDEZ</t>
  </si>
  <si>
    <t>CESARIA LARA AGUILAR</t>
  </si>
  <si>
    <t>MA. BLANCA ESTELA RODRIGUEZ X</t>
  </si>
  <si>
    <t>GAHM940530</t>
  </si>
  <si>
    <t>BAOS891006</t>
  </si>
  <si>
    <t>BAMG980423</t>
  </si>
  <si>
    <t>MAJL841014</t>
  </si>
  <si>
    <t>RAGG010927</t>
  </si>
  <si>
    <t>ROXB741214</t>
  </si>
  <si>
    <t>ROGG600312</t>
  </si>
  <si>
    <t>RHP810426</t>
  </si>
  <si>
    <t>GOLS870829</t>
  </si>
  <si>
    <t>SACR580125</t>
  </si>
  <si>
    <t>RACI680617</t>
  </si>
  <si>
    <t>AULC640224</t>
  </si>
  <si>
    <t>GOAM830509</t>
  </si>
  <si>
    <t>TABF</t>
  </si>
  <si>
    <t>BAGA170808MGTRNNA2</t>
  </si>
  <si>
    <t>LORC000923MGTPSRA5</t>
  </si>
  <si>
    <t>MOGA000628MGTRMNA0</t>
  </si>
  <si>
    <t>OESA061026MGTRNRA0</t>
  </si>
  <si>
    <t>BAOS981006MGTRRN02</t>
  </si>
  <si>
    <t>TOSM870130MGTVNR03</t>
  </si>
  <si>
    <t>RARE650506MGT</t>
  </si>
  <si>
    <t>SAMT060713MGTLRBA6</t>
  </si>
  <si>
    <t>HEGC170905MGTRRTA1</t>
  </si>
  <si>
    <t>AORM681111MPLNZR00</t>
  </si>
  <si>
    <t>MAXL700109MQTTX01</t>
  </si>
  <si>
    <t>LOLC780716MGTPPR02</t>
  </si>
  <si>
    <t>MOGM841210HGTTT04</t>
  </si>
  <si>
    <t>MOGM841210HGTTT05</t>
  </si>
  <si>
    <t>RAHP810426HGTMRD02</t>
  </si>
  <si>
    <t>UASL801226MMNGLR07</t>
  </si>
  <si>
    <t>ANA ALEXA BARCENAS GONZALEZ</t>
  </si>
  <si>
    <t>MARIA DEL CARMEN LOPEZ RIOS</t>
  </si>
  <si>
    <t>ARLETTE ESMERALDA ORNELAS SANCHEZ</t>
  </si>
  <si>
    <t>SANDRA ALICIA SANDRA ALICIA</t>
  </si>
  <si>
    <t>ANTONIO MORALES JOSE</t>
  </si>
  <si>
    <t>MARTHA CRISTINA TOVAR SANCHEZ</t>
  </si>
  <si>
    <t>MARIA ELISEA RAMIREZ RAMIREZ</t>
  </si>
  <si>
    <t>TABATHA SALCEDO MARTIN</t>
  </si>
  <si>
    <t>ROSAURA GARCIA HUERTA</t>
  </si>
  <si>
    <t>MARTINA ANTONIO RUIZ</t>
  </si>
  <si>
    <t>LETICIA MATEHUALA X</t>
  </si>
  <si>
    <t>MA. DEL CARMEN LOPEZ LOPEZ</t>
  </si>
  <si>
    <t>MARIO ANDRES MORALES GARCIA</t>
  </si>
  <si>
    <t>JORGE GREGORIO ROMERO GALLEGOS</t>
  </si>
  <si>
    <t>LETICIA MATEHUALA LETICIA</t>
  </si>
  <si>
    <t>LAURA PATRICIA UGARTE SALMERON</t>
  </si>
  <si>
    <t>BAGA170808</t>
  </si>
  <si>
    <t>LORC000923</t>
  </si>
  <si>
    <t>MOGA000628</t>
  </si>
  <si>
    <t>OESA061026</t>
  </si>
  <si>
    <t>BAOS981006</t>
  </si>
  <si>
    <t>TOSM870130</t>
  </si>
  <si>
    <t>RARE650506</t>
  </si>
  <si>
    <t>SAMT060713</t>
  </si>
  <si>
    <t>HEGC170905</t>
  </si>
  <si>
    <t>AORM681111</t>
  </si>
  <si>
    <t>MAXL700109</t>
  </si>
  <si>
    <t>LOLC780716</t>
  </si>
  <si>
    <t>MOGM841210</t>
  </si>
  <si>
    <t>RAHP810426</t>
  </si>
  <si>
    <t>UASL801226</t>
  </si>
  <si>
    <t>MOVJ810811HGTYCN00</t>
  </si>
  <si>
    <t>RONL450825HGRSGS00</t>
  </si>
  <si>
    <t>ROGD171124MGTSNLA8</t>
  </si>
  <si>
    <t>GOMJ620816HGTNRN04</t>
  </si>
  <si>
    <t>EIPJ580303HGTSLR06</t>
  </si>
  <si>
    <t>GOAB900427MGTNRR00</t>
  </si>
  <si>
    <t>COMA570808HDFRNL04</t>
  </si>
  <si>
    <t>GOGB00013MGTNNNA3</t>
  </si>
  <si>
    <t>GAGJ031004HGTRMRA4</t>
  </si>
  <si>
    <t>PIAL860925MGTCRT06</t>
  </si>
  <si>
    <t>VALE830403MGTRPL01</t>
  </si>
  <si>
    <t>JIMY680709MGTMVL04</t>
  </si>
  <si>
    <t>VADA040401MGTRMRA1</t>
  </si>
  <si>
    <t>GORF740501MGTNML06</t>
  </si>
  <si>
    <t>BAMC960228HGTTNR08</t>
  </si>
  <si>
    <t>ROLV530915MDFDMS04</t>
  </si>
  <si>
    <t>PAMB600204MGTLRL05</t>
  </si>
  <si>
    <t>GUSF590411HGTRNL03</t>
  </si>
  <si>
    <t>MOMG910317HGTNRB04</t>
  </si>
  <si>
    <t>VIRA800308HGTLVB09</t>
  </si>
  <si>
    <t>VIRA800308HGTLVB10</t>
  </si>
  <si>
    <t>LOGC800205MGTPRN03</t>
  </si>
  <si>
    <t>LILIANA AGUILAR AGUILAR</t>
  </si>
  <si>
    <t>JUAN MOYA MOYA</t>
  </si>
  <si>
    <t>LUIS ROSAS ROSAS</t>
  </si>
  <si>
    <t>PEDRO RAMIREZ RAMIREZ</t>
  </si>
  <si>
    <t>DALILA ROSAS ROSAS</t>
  </si>
  <si>
    <t>MAYRA ESPINOSA ESPINOSA</t>
  </si>
  <si>
    <t>ANGELA RODRIGUEZ RODRIGUEZ</t>
  </si>
  <si>
    <t>JOSE GONZALEZ GONZALEZ</t>
  </si>
  <si>
    <t>JORGE ESPINOZA ESPINOZA</t>
  </si>
  <si>
    <t>BRIANDA GONZALEZ GONZALEZ</t>
  </si>
  <si>
    <t>ALBINO CORREA CORREA</t>
  </si>
  <si>
    <t>MAYRA ENRIQUEZ ENRIQUEZ</t>
  </si>
  <si>
    <t>BENITA GONZALEZ GONZALEZ</t>
  </si>
  <si>
    <t>DANIELA TORRECILLAS TORRECILLAS</t>
  </si>
  <si>
    <t>MA GARCIA GARCIA</t>
  </si>
  <si>
    <t>MAYRA SORIA SORIA</t>
  </si>
  <si>
    <t>JORGE GRANADOS GRANADOS</t>
  </si>
  <si>
    <t>LETICIA PICHARDO PICHARDO</t>
  </si>
  <si>
    <t>JUANA GARCIA GARCIA</t>
  </si>
  <si>
    <t>ELVIA VARGAS VARGAS</t>
  </si>
  <si>
    <t>MARIFLOR CHAVEZ CHAVEZ</t>
  </si>
  <si>
    <t>YOLANDA JIMENEZ JIMENEZ</t>
  </si>
  <si>
    <t>ARELI VARGAS VARGAS</t>
  </si>
  <si>
    <t>MA GONZALEZ GONZALEZ</t>
  </si>
  <si>
    <t>MA. LOPEZ LOPEZ</t>
  </si>
  <si>
    <t>CRISTIAN BAUTISTA BAUTISTA</t>
  </si>
  <si>
    <t>VIRGINIA RODRIGUEZ RODRIGUEZ</t>
  </si>
  <si>
    <t>MA PALMA PALMA</t>
  </si>
  <si>
    <t>SUSANA GALLEGOS GALLEGOS</t>
  </si>
  <si>
    <t>GABRIELA MATA MATA</t>
  </si>
  <si>
    <t>FELIPE GUERRERO GUERRERO</t>
  </si>
  <si>
    <t>ESMERALDA RUBIO RUBIO</t>
  </si>
  <si>
    <t>MARIA GARCIA GARCIA</t>
  </si>
  <si>
    <t>GABRIEL MONZON MONZON</t>
  </si>
  <si>
    <t>ABRAHAM VILLAFRANCO VILLAFRANCO</t>
  </si>
  <si>
    <t>CONSUELO LOPEZ LOPEZ</t>
  </si>
  <si>
    <t>MOVJ810811</t>
  </si>
  <si>
    <t>RONL450825</t>
  </si>
  <si>
    <t>ROGD171124</t>
  </si>
  <si>
    <t>GOMJ620816</t>
  </si>
  <si>
    <t>EIPJ580303</t>
  </si>
  <si>
    <t>GOAB900427</t>
  </si>
  <si>
    <t>COMA570808</t>
  </si>
  <si>
    <t>GOGB00013</t>
  </si>
  <si>
    <t>GAGJ031004</t>
  </si>
  <si>
    <t>VALE830403</t>
  </si>
  <si>
    <t>JIMY680709</t>
  </si>
  <si>
    <t>VADA040401</t>
  </si>
  <si>
    <t>GORF740501</t>
  </si>
  <si>
    <t>BAMC960228</t>
  </si>
  <si>
    <t>ROLV530915</t>
  </si>
  <si>
    <t>PAMB600204</t>
  </si>
  <si>
    <t>GUSF590411</t>
  </si>
  <si>
    <t>MOMG910317</t>
  </si>
  <si>
    <t>VIRA800308</t>
  </si>
  <si>
    <t>LOGC800205</t>
  </si>
  <si>
    <t>Periodo 01 de Julio al 30 de Septiembre 2024</t>
  </si>
  <si>
    <t>ANDADERA CHICA</t>
  </si>
  <si>
    <t>JOSE ANRMANDO ARAIZA VILLASANA</t>
  </si>
  <si>
    <t>AAVM211013HGTRLRA2</t>
  </si>
  <si>
    <t>AAVM211013</t>
  </si>
  <si>
    <t>ROSELYN GARCIA PALMA</t>
  </si>
  <si>
    <t>GAPR210409MGTRLSA1</t>
  </si>
  <si>
    <t>GAPR210409</t>
  </si>
  <si>
    <t xml:space="preserve">ANDADERA CHICA </t>
  </si>
  <si>
    <t>MARD110503HGTMGA3</t>
  </si>
  <si>
    <t>ANDADERA GRANDE</t>
  </si>
  <si>
    <t>MA. CONCEPCION RAMIREZ MAYA</t>
  </si>
  <si>
    <t>RAMC421208MGTMYN09</t>
  </si>
  <si>
    <t>RAMC421208</t>
  </si>
  <si>
    <t>SILLA DE RUEDAS GRANDE</t>
  </si>
  <si>
    <t>MELCHOR  RODRIGEUZ GONZALEZ GONZALEZ</t>
  </si>
  <si>
    <t>ROGM430907HGTDNL00</t>
  </si>
  <si>
    <t>ROGM430907</t>
  </si>
  <si>
    <t>MULETAS</t>
  </si>
  <si>
    <t>RAUL HERNANDEZ HERNANDEZ</t>
  </si>
  <si>
    <t>HEHR570315HGTRRL02</t>
  </si>
  <si>
    <t>HEHR570315</t>
  </si>
  <si>
    <t>PEDRO ARREDONDO AVALOS</t>
  </si>
  <si>
    <t>AEAP780128HGTRVDF02</t>
  </si>
  <si>
    <t>AEAP780128</t>
  </si>
  <si>
    <t>NALI ELIZABETH MONCADA LOPEZ</t>
  </si>
  <si>
    <t>MOLN201223MQTNPLA2</t>
  </si>
  <si>
    <t>MOLN201223</t>
  </si>
  <si>
    <t>JOSE GUADALUPE RANGEL AREVALO</t>
  </si>
  <si>
    <t>RAAG441206HGTNRD06</t>
  </si>
  <si>
    <t>RAAG441206</t>
  </si>
  <si>
    <t>BASTON</t>
  </si>
  <si>
    <t>LIDIA  GARCIA AGUADO</t>
  </si>
  <si>
    <t>GAAL490418MGTRGD07</t>
  </si>
  <si>
    <t>GAAL490418</t>
  </si>
  <si>
    <t>MARIA GUADALUPE  DEANDA GONZALEZ</t>
  </si>
  <si>
    <t>AAGG591212MGTNNS01</t>
  </si>
  <si>
    <t>AAGG591212</t>
  </si>
  <si>
    <t>HERCULANO RAMIREZ GUERRERO</t>
  </si>
  <si>
    <t>RAGH751107HGTMRR02</t>
  </si>
  <si>
    <t>RAGH751107</t>
  </si>
  <si>
    <t>JAIME  HERNANDES NAVARRO</t>
  </si>
  <si>
    <t>NAVI490629MGTVLS05</t>
  </si>
  <si>
    <t>NAVI490629</t>
  </si>
  <si>
    <t>ROGELIO  LUNA  PATLAN</t>
  </si>
  <si>
    <t>GAHM721110MGTLRR04</t>
  </si>
  <si>
    <t>GAHM721110</t>
  </si>
  <si>
    <t>MAGDALENA MATEHUALA  HUERTA</t>
  </si>
  <si>
    <t>JOSE FIDEL BAUTISTA JUAREZ</t>
  </si>
  <si>
    <t>BAJF560511HGTTRD02</t>
  </si>
  <si>
    <t>BAJF560511</t>
  </si>
  <si>
    <t>ADADERA GRANDE</t>
  </si>
  <si>
    <t>ANTONIO GOMEZ MENDEZ</t>
  </si>
  <si>
    <t>GOMA660505HGTMNN04</t>
  </si>
  <si>
    <t>GOMA660505</t>
  </si>
  <si>
    <t>SILLA DE RUEDAS CHICA</t>
  </si>
  <si>
    <t>NICOLAS  GERONIMO GUTIERREZ</t>
  </si>
  <si>
    <t>GEGN521018HMCRTC05</t>
  </si>
  <si>
    <t>GEGN521018</t>
  </si>
  <si>
    <t>JAIME HERNANDEZ NAVARRO</t>
  </si>
  <si>
    <t>JOSE HUGO RANGEL GALLEGOS</t>
  </si>
  <si>
    <t>GEXC761128MGTLXR04</t>
  </si>
  <si>
    <t>GEXC761128</t>
  </si>
  <si>
    <t xml:space="preserve">SILLA DE RUEDAS GRANDE </t>
  </si>
  <si>
    <t>ISIDRO GALVES MARTINEZ</t>
  </si>
  <si>
    <t>GAMI450824HMNLRS03</t>
  </si>
  <si>
    <t>GAMI450824</t>
  </si>
  <si>
    <t>BASTON DE APOYO</t>
  </si>
  <si>
    <t>PABLO LUNA HURTA</t>
  </si>
  <si>
    <t>LUHP310428HGTNRB04</t>
  </si>
  <si>
    <t>LUHP310428</t>
  </si>
  <si>
    <t>MULETAS CANADIENSES</t>
  </si>
  <si>
    <t>JUAN DE DIOS  ELIAS RODRIGUEZ</t>
  </si>
  <si>
    <t>RORM880919MGTDDR08</t>
  </si>
  <si>
    <t>RORM880919</t>
  </si>
  <si>
    <t>HANNA JATZIR LOPEZ CERRITOS</t>
  </si>
  <si>
    <t>CERA880603MGTRMN04</t>
  </si>
  <si>
    <t>CERA880603</t>
  </si>
  <si>
    <t>MERM620119HGTLMR01</t>
  </si>
  <si>
    <t>MERM620119</t>
  </si>
  <si>
    <t>M. SOCORRO DIOSDADO  GONZEL</t>
  </si>
  <si>
    <t>SAFH840201HGTNLG03</t>
  </si>
  <si>
    <t>SAFH840201</t>
  </si>
  <si>
    <t>JOSE RODOLFO CERVANTES DURANTE</t>
  </si>
  <si>
    <t>DEDR530303HGTRRD00</t>
  </si>
  <si>
    <t>DEDR530303</t>
  </si>
  <si>
    <t>MARIA ERNESTINA DIAZ RODRIGUEZ</t>
  </si>
  <si>
    <t>VADE830609HGTRZF01</t>
  </si>
  <si>
    <t>VADE830609</t>
  </si>
  <si>
    <t>MAURICIO  LEON RAMIREZ</t>
  </si>
  <si>
    <t>RAPF820705MGTMSL08</t>
  </si>
  <si>
    <t>RAPF820705</t>
  </si>
  <si>
    <t>JUAN CARLOS  HERNANDEZ RAMIREZ</t>
  </si>
  <si>
    <t>RALJ650410MGTMN03</t>
  </si>
  <si>
    <t>RALJ650410</t>
  </si>
  <si>
    <t>MARISOL CERRITOS MUÑOZ</t>
  </si>
  <si>
    <t>CEMM851208MMCRXR09</t>
  </si>
  <si>
    <t>CEMM851208</t>
  </si>
  <si>
    <t>ANA MARÍA  GÓMEZ CRUZ</t>
  </si>
  <si>
    <t>GOCA620707MVZMRN08</t>
  </si>
  <si>
    <t>GOCA620707</t>
  </si>
  <si>
    <t>SILLA DUEDAS GRANDE</t>
  </si>
  <si>
    <t>CECILIA RAMIREZ X</t>
  </si>
  <si>
    <t>ANOEL AGUILAR ACOSTA</t>
  </si>
  <si>
    <t>AUAA74113HGTGCN08</t>
  </si>
  <si>
    <t>AUAA74113</t>
  </si>
  <si>
    <t>Sistema para el Desarrollo Integral de la Familia del Municipio de San Miguel de Allende,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</si>
</sst>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2" borderId="4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4" fillId="0" borderId="2" xfId="3" applyFont="1" applyFill="1" applyBorder="1" applyAlignment="1" applyProtection="1">
      <alignment horizontal="center" vertical="center" wrapText="1"/>
      <protection locked="0"/>
    </xf>
    <xf numFmtId="44" fontId="8" fillId="0" borderId="2" xfId="1" applyFont="1" applyFill="1" applyBorder="1" applyAlignment="1">
      <alignment horizontal="center"/>
    </xf>
    <xf numFmtId="44" fontId="4" fillId="0" borderId="2" xfId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4" fillId="0" borderId="2" xfId="5" applyFont="1" applyFill="1" applyBorder="1" applyAlignment="1">
      <alignment horizontal="center" vertical="center" wrapText="1"/>
    </xf>
    <xf numFmtId="0" fontId="8" fillId="0" borderId="2" xfId="5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4" fontId="4" fillId="0" borderId="2" xfId="1" applyFont="1" applyFill="1" applyBorder="1" applyAlignment="1">
      <alignment horizontal="center"/>
    </xf>
    <xf numFmtId="0" fontId="4" fillId="0" borderId="3" xfId="4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4" fillId="0" borderId="2" xfId="3" applyFont="1" applyFill="1" applyBorder="1" applyAlignment="1" applyProtection="1">
      <alignment vertical="center" wrapText="1"/>
      <protection locked="0"/>
    </xf>
    <xf numFmtId="0" fontId="0" fillId="0" borderId="2" xfId="0" applyFont="1" applyFill="1" applyBorder="1" applyAlignment="1">
      <alignment horizontal="center"/>
    </xf>
    <xf numFmtId="0" fontId="5" fillId="0" borderId="2" xfId="3" applyFont="1" applyFill="1" applyBorder="1" applyAlignment="1" applyProtection="1">
      <alignment horizontal="left" vertical="center" wrapText="1"/>
      <protection locked="0"/>
    </xf>
    <xf numFmtId="0" fontId="0" fillId="0" borderId="0" xfId="0" applyFill="1" applyAlignment="1">
      <alignment horizontal="center"/>
    </xf>
    <xf numFmtId="0" fontId="0" fillId="0" borderId="0" xfId="0" applyFill="1"/>
    <xf numFmtId="0" fontId="7" fillId="0" borderId="2" xfId="0" applyFont="1" applyFill="1" applyBorder="1"/>
    <xf numFmtId="0" fontId="0" fillId="0" borderId="2" xfId="0" applyFill="1" applyBorder="1"/>
    <xf numFmtId="0" fontId="6" fillId="0" borderId="2" xfId="3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/>
    </xf>
    <xf numFmtId="44" fontId="4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9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</cellXfs>
  <cellStyles count="8">
    <cellStyle name="Millares 2" xfId="6"/>
    <cellStyle name="Moneda" xfId="1" builtinId="4"/>
    <cellStyle name="Moneda 2" xfId="7"/>
    <cellStyle name="Normal" xfId="0" builtinId="0"/>
    <cellStyle name="Normal 2" xfId="4"/>
    <cellStyle name="Normal 2 2" xfId="5"/>
    <cellStyle name="Normal 2 3" xfId="2"/>
    <cellStyle name="Normal 7" xfId="3"/>
  </cellStyles>
  <dxfs count="4">
    <dxf>
      <font>
        <b/>
        <i val="0"/>
      </font>
      <numFmt numFmtId="30" formatCode="@"/>
    </dxf>
    <dxf>
      <font>
        <b/>
        <i val="0"/>
      </font>
      <numFmt numFmtId="30" formatCode="@"/>
    </dxf>
    <dxf>
      <font>
        <b/>
        <i val="0"/>
      </font>
      <numFmt numFmtId="30" formatCode="@"/>
    </dxf>
    <dxf>
      <font>
        <b/>
        <i val="0"/>
      </font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6048375</xdr:colOff>
      <xdr:row>0</xdr:row>
      <xdr:rowOff>0</xdr:rowOff>
    </xdr:from>
    <xdr:to>
      <xdr:col>5</xdr:col>
      <xdr:colOff>313383</xdr:colOff>
      <xdr:row>10</xdr:row>
      <xdr:rowOff>67618</xdr:rowOff>
    </xdr:to>
    <xdr:sp macro="" textlink="">
      <xdr:nvSpPr>
        <xdr:cNvPr id="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950EC26-436C-4708-A753-8A8F9CA7D164}"/>
            </a:ext>
          </a:extLst>
        </xdr:cNvPr>
        <xdr:cNvSpPr>
          <a:spLocks noChangeAspect="1" noChangeArrowheads="1"/>
        </xdr:cNvSpPr>
      </xdr:nvSpPr>
      <xdr:spPr bwMode="auto">
        <a:xfrm>
          <a:off x="7381875" y="0"/>
          <a:ext cx="313383" cy="1972618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10</xdr:row>
      <xdr:rowOff>67617</xdr:rowOff>
    </xdr:to>
    <xdr:sp macro="" textlink="">
      <xdr:nvSpPr>
        <xdr:cNvPr id="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652FD7-6971-41D3-B106-996F0F5666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972617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10</xdr:row>
      <xdr:rowOff>67619</xdr:rowOff>
    </xdr:to>
    <xdr:sp macro="" textlink="">
      <xdr:nvSpPr>
        <xdr:cNvPr id="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4C70EE-E0B3-47AF-B0E0-67B7EBB1612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972619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10</xdr:row>
      <xdr:rowOff>67619</xdr:rowOff>
    </xdr:to>
    <xdr:sp macro="" textlink="">
      <xdr:nvSpPr>
        <xdr:cNvPr id="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A3BC766-1125-4898-AE1F-F98E479378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972619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10</xdr:row>
      <xdr:rowOff>67618</xdr:rowOff>
    </xdr:to>
    <xdr:sp macro="" textlink="">
      <xdr:nvSpPr>
        <xdr:cNvPr id="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1C6679-5716-41D7-86BB-B3718010A8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972618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10</xdr:row>
      <xdr:rowOff>67618</xdr:rowOff>
    </xdr:to>
    <xdr:sp macro="" textlink="">
      <xdr:nvSpPr>
        <xdr:cNvPr id="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C8A526-AB7C-41A9-9B94-EDB4CC97701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972618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10</xdr:row>
      <xdr:rowOff>67619</xdr:rowOff>
    </xdr:to>
    <xdr:sp macro="" textlink="">
      <xdr:nvSpPr>
        <xdr:cNvPr id="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B4DEBD-E858-43C4-8377-0C3D5CAF4E5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972619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10</xdr:row>
      <xdr:rowOff>67618</xdr:rowOff>
    </xdr:to>
    <xdr:sp macro="" textlink="">
      <xdr:nvSpPr>
        <xdr:cNvPr id="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E2A019E-CEC9-4B48-99A3-2A31516005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972618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10</xdr:row>
      <xdr:rowOff>67618</xdr:rowOff>
    </xdr:to>
    <xdr:sp macro="" textlink="">
      <xdr:nvSpPr>
        <xdr:cNvPr id="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8A412D-05DA-425F-A4DF-E48240DB79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972618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10</xdr:row>
      <xdr:rowOff>67617</xdr:rowOff>
    </xdr:to>
    <xdr:sp macro="" textlink="">
      <xdr:nvSpPr>
        <xdr:cNvPr id="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555724-AB0E-4D7E-B397-9EC878157A3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972617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10</xdr:row>
      <xdr:rowOff>67617</xdr:rowOff>
    </xdr:to>
    <xdr:sp macro="" textlink="">
      <xdr:nvSpPr>
        <xdr:cNvPr id="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476AFA5-F7E4-4BD3-9C2F-A7247C66458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972617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10</xdr:row>
      <xdr:rowOff>67618</xdr:rowOff>
    </xdr:to>
    <xdr:sp macro="" textlink="">
      <xdr:nvSpPr>
        <xdr:cNvPr id="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A614FF-E225-41D0-B622-1F293A6572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972618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10</xdr:row>
      <xdr:rowOff>67618</xdr:rowOff>
    </xdr:to>
    <xdr:sp macro="" textlink="">
      <xdr:nvSpPr>
        <xdr:cNvPr id="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3C1653-73B1-4987-8F69-8B84AD6AD0A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972618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10</xdr:row>
      <xdr:rowOff>67617</xdr:rowOff>
    </xdr:to>
    <xdr:sp macro="" textlink="">
      <xdr:nvSpPr>
        <xdr:cNvPr id="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F32E67-C68B-4040-A74C-FD813AA12C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972617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10</xdr:row>
      <xdr:rowOff>67619</xdr:rowOff>
    </xdr:to>
    <xdr:sp macro="" textlink="">
      <xdr:nvSpPr>
        <xdr:cNvPr id="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4A5429-5885-4579-A4E7-6BDF03A561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972619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10</xdr:row>
      <xdr:rowOff>67619</xdr:rowOff>
    </xdr:to>
    <xdr:sp macro="" textlink="">
      <xdr:nvSpPr>
        <xdr:cNvPr id="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DF64C71-2C51-4E9D-8845-A603483BE2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972619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10</xdr:row>
      <xdr:rowOff>67618</xdr:rowOff>
    </xdr:to>
    <xdr:sp macro="" textlink="">
      <xdr:nvSpPr>
        <xdr:cNvPr id="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118B75-27C9-4D06-BC4F-0A57BCCED6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972618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10</xdr:row>
      <xdr:rowOff>67618</xdr:rowOff>
    </xdr:to>
    <xdr:sp macro="" textlink="">
      <xdr:nvSpPr>
        <xdr:cNvPr id="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2DCBC7-91D1-4A56-BA28-6100EDCECFB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972618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10</xdr:row>
      <xdr:rowOff>67619</xdr:rowOff>
    </xdr:to>
    <xdr:sp macro="" textlink="">
      <xdr:nvSpPr>
        <xdr:cNvPr id="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DE9E679-6F06-49AD-BBE1-D09A46669D2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972619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10</xdr:row>
      <xdr:rowOff>67618</xdr:rowOff>
    </xdr:to>
    <xdr:sp macro="" textlink="">
      <xdr:nvSpPr>
        <xdr:cNvPr id="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2BA667-A505-4F04-A77B-AB5A5B8AF8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972618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10</xdr:row>
      <xdr:rowOff>67618</xdr:rowOff>
    </xdr:to>
    <xdr:sp macro="" textlink="">
      <xdr:nvSpPr>
        <xdr:cNvPr id="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65DBA1-5661-46C7-9D93-A627E8A47EA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972618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10</xdr:row>
      <xdr:rowOff>67617</xdr:rowOff>
    </xdr:to>
    <xdr:sp macro="" textlink="">
      <xdr:nvSpPr>
        <xdr:cNvPr id="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C43954-0722-410C-80A6-7BB68A6481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972617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10</xdr:row>
      <xdr:rowOff>67617</xdr:rowOff>
    </xdr:to>
    <xdr:sp macro="" textlink="">
      <xdr:nvSpPr>
        <xdr:cNvPr id="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E6FE876-9921-4298-8369-7D9F2514A24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972617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10</xdr:row>
      <xdr:rowOff>67618</xdr:rowOff>
    </xdr:to>
    <xdr:sp macro="" textlink="">
      <xdr:nvSpPr>
        <xdr:cNvPr id="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D4EE6C9-15FB-427F-926E-FE70CFCB7A4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972618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10</xdr:row>
      <xdr:rowOff>70000</xdr:rowOff>
    </xdr:to>
    <xdr:sp macro="" textlink="">
      <xdr:nvSpPr>
        <xdr:cNvPr id="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C1B851B-3387-4CB0-BAF5-6F231F330E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9750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10</xdr:row>
      <xdr:rowOff>70000</xdr:rowOff>
    </xdr:to>
    <xdr:sp macro="" textlink="">
      <xdr:nvSpPr>
        <xdr:cNvPr id="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2EFF75-7235-4848-91ED-B0603957C18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975000"/>
        </a:xfrm>
        <a:prstGeom prst="rect">
          <a:avLst/>
        </a:prstGeom>
        <a:noFill/>
      </xdr:spPr>
    </xdr:sp>
    <xdr:clientData/>
  </xdr:two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5982BC6-2F0F-40D4-986A-729A0BBAD97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8373C0C-5187-42E1-B87F-85BBC392CCE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A64665D-39E2-4560-A144-0424E002F8B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0DEF7B-D463-4EDF-9C78-1D56F78E2A9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5C30C0-9F53-48D1-B536-D4382D4A9A7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83FBC72-EA87-4B57-B079-DA5CBC01834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99F207C-1143-4F93-9FE5-FB21BB31AE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A09467-CF32-4CEC-8F38-D3797E49D0E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403E3D2-3C47-445B-97CA-98F4025148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F1E795-17FE-43A9-B958-F40D931870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3717D5-A434-4D28-98D6-B83736265EC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F08E8B3-656D-4539-97DE-F86A4D08011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2A702A-DCB2-402D-A6B2-725C50A17C1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0AF1FB-3F70-4B40-A94B-4077D5B069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4DCC7C1-73C6-4F57-BD4D-F0FF7989F38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26ED58-FE32-4932-96EA-5AB0C6194F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B7EDA7-91E0-42D7-8030-917C5F6987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BF20D6-AC4E-4A5C-BE33-5FAF0E0F1F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0CA9A3-044A-4A5F-9287-959092B077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F3DA9F-153B-49D4-8569-633B0ED03C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D3082B-2364-4288-9DF2-A29BD468E2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1D935C3-0F57-477C-BF3E-214F36E17B4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2220FC2-65AD-4C73-8CB9-5AE4DF6B0FD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8040C7-D4CD-43C5-9D8C-1CE3C834AE0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0505D8-0283-412A-8F50-BB5FC2C225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64FE3E2-63E5-4D4F-B1B9-A0C4583FBD5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F8365F-683C-41B7-A14A-E1186392A38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D0F05C6-7140-4B99-A635-2F06A5BA22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89AB603-D8A4-42D7-A441-BE827EB9F77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0266655-93C9-4584-A23D-F11C752875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1952AFA-A68B-403C-BEE0-BC184BA5BB8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98FA30B-44E2-4F9F-8EEC-61E52FE964B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A29DD2-DF4D-4921-A8FA-3AE458E8495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FA6500D-0AC0-4001-9698-E179FBED1B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D1ECCC5-A3B4-44D6-A6AA-3DFE34451E0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A107538-B202-4683-96AA-BA4FF3A8CA8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7CF9D0-5778-468B-9E45-844D6D0F23E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5C21311-9FA8-4FE7-9ADA-D4B885E609C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B110597-821A-4857-B387-2741FDF270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DD3F371-1922-4A34-A0C5-0F74E35C2DC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7708CDB-FDA9-4B6B-8D74-A5261220EB0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AE3043-9975-45C1-BC71-D5D18034422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6DC2A4-E3A9-4A82-AD70-9C1B8E2C56D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7D07B52-2798-4DA5-97DE-A55F6FA0CD4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991C873-9B04-48BB-8A1E-05F4F4AAE92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AE3D7B4-4E99-4DB1-9607-AAB2D69DC7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A555ACD-68C8-495B-820B-715384868D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BE78135-500E-44F1-BF02-05103312259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BA237DF-48BA-4921-9EC2-1F11535BD6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7B7D36-D117-4DB3-A38E-D95B011CD9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64162E9-1046-47B4-B0C7-AAA3B1CC9BA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E6414C1-CF42-4697-BAAF-7B2A647F75E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F26310-AA7B-4E6A-A8C4-CB54E80434E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0D9D823-DC84-4E5C-993E-73580879E8F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F4CA625-720A-4DAD-BDB9-0D670E45974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E103F6-4C6A-41F5-A076-C1371B5EB5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0953BF9-43E7-4180-AEF3-1D9488EA027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F23EDD6-F6F9-4D0E-AA92-476881B70B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9D4F5D5-E8AE-4BA5-8596-C60AFB406C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173769A-2AC6-42C4-A555-AB145EA7268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89AB6CE-18D0-4BD4-8D42-F2043F2CE3F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72A550-39E6-43F1-9DD8-1651F5DB51E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8A386B-9F2C-4851-8F2F-106BD5B1FDF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9EFB25B-5F5A-4BA1-96C6-F171E370CCA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CAE4E50-5905-473C-A7F7-C4CFEA2B03C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0C67891-AF76-425D-8270-C7D4EAB221A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ABF05D0-6EF6-4A60-B7F9-FA6A23823EE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0BA70A5-1398-415A-BE3E-49C269801E1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A240C6-3058-4D41-B65A-10E6EE9F15B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FC3DC90-2F0E-4EE5-BD31-BE3A930BE3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65543E-BFB5-4936-9CD6-DDB4917779C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4F3CFB-42F5-496F-AD7C-C2F8A8F72FE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5EBCCD-DD35-4A11-8264-F817D9957C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A44A8CC-F335-456F-9096-715FE546EB4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34D59B7-0A7F-41F7-9BBE-532F30ECBB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E2A40C8-24F6-46BB-8D83-70DA63B005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A63F9C-021C-4081-9E19-E63F9A251C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1D0DDB8-E0FC-4307-AE2D-599AE8EC058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04E901-0406-492B-8501-C8B56AC950A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4B8D63-50E4-454E-9188-24EF3D32CC0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36F835-FF4C-44A6-96E1-9DDF1197040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E80223-E798-4849-ACBF-3FBFC2C709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86AE512-C46C-44EF-BD51-52F0231651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A48E460-FBCE-4EE4-AC97-B2297FBCE18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76AD9FC-02C4-47DC-9E17-83965DD2140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631C29-6B53-4A96-820C-827CCF3D055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C290E89-684A-472F-866C-ADDA07320F2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72D998A-91D4-4981-8EC3-CBF1FA16A21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52446B-0D98-4E2B-A644-43FA69AFAA8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908F5A-2D80-4908-A0AB-D70C39EF936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5DF5075-47BC-4435-B334-768CC6D8AF8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8F20A8-F242-4DD5-BFCC-3EDC27B8565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FC24F2B-6454-4A12-86E0-2BF281BD93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C1BBED-320B-4D0E-A180-A1DF8A023A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5A30B69-1931-4E90-8F01-04B93E9116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10DDC7F-1360-4F0A-BC3D-A167599DFEA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4</xdr:row>
      <xdr:rowOff>75152</xdr:rowOff>
    </xdr:to>
    <xdr:sp macro="" textlink="">
      <xdr:nvSpPr>
        <xdr:cNvPr id="1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B72C977-544B-4A7C-899C-10F5603882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837152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4</xdr:row>
      <xdr:rowOff>75154</xdr:rowOff>
    </xdr:to>
    <xdr:sp macro="" textlink="">
      <xdr:nvSpPr>
        <xdr:cNvPr id="1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75F8413-61E5-4537-9537-EBD6D87A49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837154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4</xdr:row>
      <xdr:rowOff>75154</xdr:rowOff>
    </xdr:to>
    <xdr:sp macro="" textlink="">
      <xdr:nvSpPr>
        <xdr:cNvPr id="1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BA720AA-1295-4C20-86D3-5DA86DD455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837154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4</xdr:row>
      <xdr:rowOff>75153</xdr:rowOff>
    </xdr:to>
    <xdr:sp macro="" textlink="">
      <xdr:nvSpPr>
        <xdr:cNvPr id="1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1DFB91-F7F1-40D3-BCDE-B62896ABB6E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837153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4</xdr:row>
      <xdr:rowOff>75153</xdr:rowOff>
    </xdr:to>
    <xdr:sp macro="" textlink="">
      <xdr:nvSpPr>
        <xdr:cNvPr id="1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DA918B1-5FE7-4BE8-9FA0-25DEEBE012F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837153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4</xdr:row>
      <xdr:rowOff>75154</xdr:rowOff>
    </xdr:to>
    <xdr:sp macro="" textlink="">
      <xdr:nvSpPr>
        <xdr:cNvPr id="1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983A344-D9CA-4CE6-A810-E3FD8167D77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837154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4</xdr:row>
      <xdr:rowOff>75153</xdr:rowOff>
    </xdr:to>
    <xdr:sp macro="" textlink="">
      <xdr:nvSpPr>
        <xdr:cNvPr id="1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FC3F30-59E3-4A9C-AB54-F7BA274BAD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837153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4</xdr:row>
      <xdr:rowOff>75153</xdr:rowOff>
    </xdr:to>
    <xdr:sp macro="" textlink="">
      <xdr:nvSpPr>
        <xdr:cNvPr id="1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CE7D77E-2C04-420B-B01E-55FD67F3D5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837153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4</xdr:row>
      <xdr:rowOff>75152</xdr:rowOff>
    </xdr:to>
    <xdr:sp macro="" textlink="">
      <xdr:nvSpPr>
        <xdr:cNvPr id="1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D697C4D-E6DB-4EC6-AB0D-847DA276F8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837152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4</xdr:row>
      <xdr:rowOff>75152</xdr:rowOff>
    </xdr:to>
    <xdr:sp macro="" textlink="">
      <xdr:nvSpPr>
        <xdr:cNvPr id="1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38502F-5C83-4D17-AFCD-3199F6F521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837152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4</xdr:row>
      <xdr:rowOff>75153</xdr:rowOff>
    </xdr:to>
    <xdr:sp macro="" textlink="">
      <xdr:nvSpPr>
        <xdr:cNvPr id="1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9814B3-8096-4EF5-88DA-C55FFC57AB4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837153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4</xdr:row>
      <xdr:rowOff>75153</xdr:rowOff>
    </xdr:to>
    <xdr:sp macro="" textlink="">
      <xdr:nvSpPr>
        <xdr:cNvPr id="1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5017AF2-3432-4668-B649-CC3C35C7F7B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837153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4</xdr:row>
      <xdr:rowOff>75152</xdr:rowOff>
    </xdr:to>
    <xdr:sp macro="" textlink="">
      <xdr:nvSpPr>
        <xdr:cNvPr id="1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C3C176-FB4E-4B96-BFD9-38FE6DB45B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837152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4</xdr:row>
      <xdr:rowOff>75154</xdr:rowOff>
    </xdr:to>
    <xdr:sp macro="" textlink="">
      <xdr:nvSpPr>
        <xdr:cNvPr id="1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8475CE-1120-419C-B63F-83A7E2E72DF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837154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4</xdr:row>
      <xdr:rowOff>75154</xdr:rowOff>
    </xdr:to>
    <xdr:sp macro="" textlink="">
      <xdr:nvSpPr>
        <xdr:cNvPr id="1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29EA2A-D79A-42C5-8FD4-25F9F8C9031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837154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4</xdr:row>
      <xdr:rowOff>75153</xdr:rowOff>
    </xdr:to>
    <xdr:sp macro="" textlink="">
      <xdr:nvSpPr>
        <xdr:cNvPr id="1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31168A-C494-438C-9D08-424B620D592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837153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4</xdr:row>
      <xdr:rowOff>75153</xdr:rowOff>
    </xdr:to>
    <xdr:sp macro="" textlink="">
      <xdr:nvSpPr>
        <xdr:cNvPr id="1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26E677-80ED-4635-A886-72D4B9610EF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837153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4</xdr:row>
      <xdr:rowOff>75154</xdr:rowOff>
    </xdr:to>
    <xdr:sp macro="" textlink="">
      <xdr:nvSpPr>
        <xdr:cNvPr id="1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0B10AE-D5C6-420F-B85C-3515242CA6B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837154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4</xdr:row>
      <xdr:rowOff>75153</xdr:rowOff>
    </xdr:to>
    <xdr:sp macro="" textlink="">
      <xdr:nvSpPr>
        <xdr:cNvPr id="1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A9B3EC-A19F-467F-B8F9-88D7699BFEE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837153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4</xdr:row>
      <xdr:rowOff>75153</xdr:rowOff>
    </xdr:to>
    <xdr:sp macro="" textlink="">
      <xdr:nvSpPr>
        <xdr:cNvPr id="1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7104320-177D-41BE-8205-73992ED1ACE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837153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4</xdr:row>
      <xdr:rowOff>75152</xdr:rowOff>
    </xdr:to>
    <xdr:sp macro="" textlink="">
      <xdr:nvSpPr>
        <xdr:cNvPr id="1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D793355-3CB8-4001-B8DE-9CB3E7CCE7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837152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4</xdr:row>
      <xdr:rowOff>75152</xdr:rowOff>
    </xdr:to>
    <xdr:sp macro="" textlink="">
      <xdr:nvSpPr>
        <xdr:cNvPr id="1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F4658A-FFDA-4FA3-9BB6-193B9FEAF3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837152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4</xdr:row>
      <xdr:rowOff>75153</xdr:rowOff>
    </xdr:to>
    <xdr:sp macro="" textlink="">
      <xdr:nvSpPr>
        <xdr:cNvPr id="1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0A54E5-8291-4DAA-8A78-09395B7CB8D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837153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4</xdr:row>
      <xdr:rowOff>77535</xdr:rowOff>
    </xdr:to>
    <xdr:sp macro="" textlink="">
      <xdr:nvSpPr>
        <xdr:cNvPr id="1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8D0ACF-2C13-4A7F-9C0F-D38D04801F0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839535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4</xdr:row>
      <xdr:rowOff>77535</xdr:rowOff>
    </xdr:to>
    <xdr:sp macro="" textlink="">
      <xdr:nvSpPr>
        <xdr:cNvPr id="1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BD305F-FB05-400F-B6D9-3FEA9DD749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839535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4</xdr:row>
      <xdr:rowOff>77535</xdr:rowOff>
    </xdr:to>
    <xdr:sp macro="" textlink="">
      <xdr:nvSpPr>
        <xdr:cNvPr id="1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B0BA781-4667-4B0A-8516-A10769659E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839535"/>
        </a:xfrm>
        <a:prstGeom prst="rect">
          <a:avLst/>
        </a:prstGeom>
        <a:noFill/>
      </xdr:spPr>
    </xdr:sp>
    <xdr:clientData/>
  </xdr:two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B1CDEA-FE00-46D2-B8D4-DF810CD0345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EB1313D-9968-4DA7-A05D-B617AC78090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347225-6A38-456A-929B-E45F52D71BC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E21358A-E1CC-40DA-83EE-BF194282515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4F3F00-BC51-4C1A-8701-766DF94671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9556322-9209-452F-B3C7-92F9822D928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3AC29D-8577-45DC-BD70-A3FA764F32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C7D7589-27CC-45D5-BEB6-D5C41615FC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B5AE818-4AEF-4F16-92B4-B227A22A246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E38F88B-948E-4FF9-A22B-7B1F722FC7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301404-156D-479B-AE12-A88E095EDC6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B673D6B-C56C-42AD-B799-455BEB510A4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D9E8C72-D7C4-40A8-8494-D8576312061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5D238F-549C-4192-A568-C1D02FB93C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1E3A1C1-6B09-4D4F-8714-EB9983886E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07F7939-DDB0-40E1-B4B3-2FD2718871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A15C0F-7F0E-417B-8C07-8093F6DE5F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071911-723F-4897-8CB0-6CB596927E6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2E2F875-4A15-4F2B-8179-FE88A09080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6BB01B-9837-498E-916F-59B3BD0253B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1BC020-2FA2-420D-A10F-771EF93B24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40A6FA-044F-4725-BAAF-9FA74394B6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CF57EC0-59B3-4E65-AC26-EAA23E64CEC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41B981-F2FD-4704-B235-BC332E6B8CD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01AEA69-A732-432A-B07C-E68738A386C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F0BB3E-9BF7-471D-93BA-6D100233953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C45AA2-75DB-4453-9C69-8B063662D2E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1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38F30E7-2A27-49D6-A7F8-14AA6068EB6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1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9575D0-97D8-4059-B1E2-C0CAFC3A2A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0</xdr:row>
      <xdr:rowOff>0</xdr:rowOff>
    </xdr:from>
    <xdr:ext cx="304800" cy="552450"/>
    <xdr:sp macro="" textlink="">
      <xdr:nvSpPr>
        <xdr:cNvPr id="1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8B0BD2B-145D-4281-A896-D484F6930B59}"/>
            </a:ext>
          </a:extLst>
        </xdr:cNvPr>
        <xdr:cNvSpPr>
          <a:spLocks noChangeAspect="1" noChangeArrowheads="1"/>
        </xdr:cNvSpPr>
      </xdr:nvSpPr>
      <xdr:spPr bwMode="auto">
        <a:xfrm>
          <a:off x="738187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2D12F5-5A72-4B7D-89B4-C27B9C2D89D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627A54-6D34-430F-806D-5C8E4118374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3666F7-7F43-4805-8F96-7DE060DCE2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7CE05C-9FB6-4019-8FEF-13D4FF46D78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87B701-C907-4A4D-B4B7-A9CF7287526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4DA533-6543-4422-847F-1B532DD269A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ECF179C-3562-47A3-87AA-F462694741A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566BFD5-08E9-492B-927B-F3329E42AB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F8333C-EE8F-4C92-91E0-D5EB500BE0F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0BD2DEA-8922-4491-AAD3-4904D87D0C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638598-465C-4B53-8E59-929C45D7641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7E6D6DA-3D99-452C-8A7A-B2B10B6032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69754B-26EE-468C-AC71-96E2335A1F4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91D9C1-2617-4454-87F6-0A5FF83FCC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FC525F8-2F66-43FD-A557-DCDB62F4A9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B943F1F-5A1B-49CD-ADB4-2E06374981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CB1FEA-603C-41A5-BE2A-B04025CBBFE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4F9EE86-F379-4659-88DC-157BFA8E1E2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6F52F4-5A58-445B-96C7-7712624836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07FED4-E020-4137-B28D-BEE2521169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6C5C62F-E412-496A-A4C3-F31D2C5FA1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C8496B3-E2B5-4A7F-9179-828F3AEDD2E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59F2EA-C47E-4811-B3B0-467AB1C79F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3B1181E-1720-40CA-9401-DA19552818E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BE5E3B-8246-4870-90FE-AD53EE3F65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6260ED-11D9-435B-8DE0-A1FE7E1F10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2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2F8496-6DB2-4EB7-AA25-143E1E6A69F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B425DA-00D9-4C77-9209-C4E31ABCA5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987D96-A74D-4CE9-853F-6D1EE793A32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682A2D-83C4-42D0-AEFF-1BADA845B43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097267-6E7C-4676-AADF-CD22BD33914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8FB42C-A1B2-4E23-9976-C9155EEEC0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0BC511-BCAF-4395-A05A-23E558C1EC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92A4E0-3AD3-4AA9-8327-CEE218E28E0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F955F6-DDB9-4F9D-A270-49270C095B1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FFEDFC8-3D1F-424F-B6A5-58BB24F6DD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41136E-27F7-4748-870F-C7710FDC8C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A38DD2A-E768-4268-B093-4A5D4F5DE0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48C415-D0E9-45A3-8C7D-2ED78889B4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D0C50D-AD15-478B-B08D-50349E7C9D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B2F8868-BFD3-4397-98B5-EEB6C414B67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F3EE82-6730-4A45-B092-3B60250FF5F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D378208-B759-4EC9-903E-A7A8AF6A6C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525F54-BB54-4C4B-B994-180F74ED348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56FDDE-E691-41F6-A895-D246B209C1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6BFF8B-69EE-4E48-A1FC-B690FD04F0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ECA2C5F-0BEC-4474-BD37-9C2B9FF0FEC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38AFDC-A580-40A3-97A1-39084C778E4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690B52-80FA-4A36-A024-4F488F23BB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76254DC-9099-4903-9335-8C9C651668D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70781F-2BBD-48F7-8D95-2355D407F2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33C3844-C907-4D3F-BEA0-97C1EF77BC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BC7EE7-1C39-4294-8523-874D411C609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74628A6-2575-49B1-8A0A-3976C716938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0</xdr:row>
      <xdr:rowOff>0</xdr:rowOff>
    </xdr:from>
    <xdr:ext cx="304800" cy="552450"/>
    <xdr:sp macro="" textlink="">
      <xdr:nvSpPr>
        <xdr:cNvPr id="2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232DF1A-16F6-47E5-BCF5-AC3F753C00DD}"/>
            </a:ext>
          </a:extLst>
        </xdr:cNvPr>
        <xdr:cNvSpPr>
          <a:spLocks noChangeAspect="1" noChangeArrowheads="1"/>
        </xdr:cNvSpPr>
      </xdr:nvSpPr>
      <xdr:spPr bwMode="auto">
        <a:xfrm>
          <a:off x="738187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239CE8-5816-4778-8371-C6E10320DA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058D39-FB95-4544-8646-DFFA7805F8C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AA3A3C-4C26-4028-807E-2A89D1ECA2B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54102EE-6E98-4086-BFA8-0B7C236E49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ED78D4-F655-4CE3-8BED-BAE4D8FE7B8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8ACAC2-A21D-4D96-8108-38FAF98DCFE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8147F29-F7B7-4E6F-AF6F-4262A1A699E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FFC450-21D4-4C07-AC5A-540F96AEBF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AEDFD75-6E11-4EDB-BE95-3C44E44D941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F4F694D-BC2C-4B0E-A3A1-8E6D36A8A8F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B868B4-4C4C-4385-8931-1F6AD4C3CC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3913821-A384-431D-9A65-C53F8768C8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EFD429-240F-47AD-9543-492A09F636C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430DA3-BADF-484C-8200-38529F82AB0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B7E68D-9B7B-482F-993B-33ADE1C805D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340D7E-5194-499B-9F55-CF4B64A7C05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D57629-0B41-4E49-8D67-8ECA34EB8D6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A12CB03-798B-47DC-BF79-E64A7EEDD03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9B53599-3903-4CA2-84BF-166761E43D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5E445F-F8D6-4A35-8CA1-D4FE95BEA0F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BE6018F-17B5-4C7F-9CD2-282151C9B2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AB38A4-88D7-4585-9D78-8AF7D118FBD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FA67C83-AFA9-4FE4-BCB9-DE68003B2F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856708-2BF9-4501-A513-083E0025830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1F5E95C-CD3C-4347-8FC4-A7D24076AB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D97C26-1249-45BD-8703-3167D68E61A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2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08058B2-A22F-43CE-947E-5EEC029611E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BD0B31-A0C8-4E0E-8002-8CD93708CF8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63B8E34-0173-463A-A790-0F2CBF4ACD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0A1E0C2-87CA-40A8-998D-DCFB5846524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17FE89-04E6-43F2-BAD4-78628E4A608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995611D-E9D0-4092-B45C-1069B1F226C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FA4861F-8815-4CD8-9AE7-2A8C4909F57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B772F2-9F53-4227-B7B6-9996A69EEBD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CE43DA-C048-424B-B4A0-D15D2A8C61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60204C-55C8-4519-A25E-C644C0AB31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20A4C68-6BD3-4D7A-93C1-A8D5954739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110A70-E170-4690-8C6D-04DCBBEFF02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52C581-5967-40BC-BE12-157C3DC319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9C9141-6667-41C2-80FC-F5859B2B95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9E15B1-E5FB-4A3C-A1B6-D21692425E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2BBEE7-9157-41C7-81A1-DCF057DCBB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992A8F-2C38-4F52-99E7-7F1236A8389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41EEC2-892C-4E5A-9E67-81D00BF72FF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3780CB-F6E8-4BC2-9FB1-4F9599751A9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0382CD8-8F03-4E96-BACB-7AA9D575C4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1C8621-0660-4655-8166-288B05D8EE9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B140B0-63C8-4FEA-8E92-29A84047C0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7B9E1B7-CE2C-4610-9B53-7641004158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86CCE94-16BF-4EF2-B0A9-3BE7B2700AD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656A13B-5BE1-4A58-92B8-0EF8DEF9CCE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3277E3-781A-4625-8375-D2B570E66C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F227247-EA9B-4E6E-A423-7E77D0628F0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A266CC7-34B8-4A36-BE42-E44BE74160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0</xdr:row>
      <xdr:rowOff>0</xdr:rowOff>
    </xdr:from>
    <xdr:ext cx="304800" cy="552450"/>
    <xdr:sp macro="" textlink="">
      <xdr:nvSpPr>
        <xdr:cNvPr id="2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37AB8D-8C7D-4B47-91AA-72621A00E583}"/>
            </a:ext>
          </a:extLst>
        </xdr:cNvPr>
        <xdr:cNvSpPr>
          <a:spLocks noChangeAspect="1" noChangeArrowheads="1"/>
        </xdr:cNvSpPr>
      </xdr:nvSpPr>
      <xdr:spPr bwMode="auto">
        <a:xfrm>
          <a:off x="738187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440357-6B57-45A4-8F85-9DFCA21CAC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2734AED-ABCA-49CC-841C-DD75D3C389F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7AF04BF-5781-4FD3-820A-844B4FE47DD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8D827F2-E049-4929-A484-635C831A99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53D04A-8623-4976-91F2-FB2400A970E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0D15D23-DF7C-4C70-8FB6-2FF493A7A74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4435078-990F-48FD-B62F-B49DBDB554E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E07ADD3-11F3-4889-8ADB-4B2F48EA8C5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07369A-B6AD-4359-9EE1-49E93CA62A4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24833E-1C25-4D35-AD7D-22C94CA42BF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EE6E31C-4F5C-441B-AE7C-4994214A0F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F7A929-18FC-4BEA-B5F1-56F353E074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3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35E69EA-EFCE-4E4B-BF08-3EB5E4C099A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3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8AA2C88-E472-4D10-9BEC-838C0BD7FC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3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C888EB-F067-48C5-9B3A-74B8F5C33D7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F9FC90-EB81-4293-BDC6-B620F63B60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8620B4-777C-4371-BB45-2FF6EEA7DF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3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5118E20-5968-4CA3-B2CE-29FE8D84854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A110A33-A45C-44BE-89E4-71268ACDDA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172CDF5-22A1-4A1F-9EE8-D4D4FA23C74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3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1D4A0D-8077-44EB-9B78-B572AC2C699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3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664BE7-21FF-4769-8ACB-FFB639669E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8204FD-4809-4263-8643-2AF761B5B0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3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3DB249E-A5E3-4CAA-94B1-DB13E3520F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3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F19D75-B052-4F4F-8164-134891FC04E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3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A82B45-7A21-43FC-9773-F7B3BCAB614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3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9266EBC-B11F-474B-B783-D304C70769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A157398-63AE-4394-9AF6-56F9040654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3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666988-FE03-412B-8E31-DF3F848DB31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3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EB5AFA-0D3D-46BB-ABA5-B576F50B56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3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930BE9B-8849-4C44-B07C-BD1FA65941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8567D6-1DE6-4E5D-ACB3-BECCBAA08C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260A1E2-785C-47C1-82DE-6698571180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3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6EE5F2-DE2D-4CC4-8E8A-9CE2A11A6D4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AC377A-16D2-4AEE-BFC0-971993F34C6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3EE3A4-BD0F-4911-90B0-815B2A84B4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3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320A6D1-FDB6-493D-B285-B6E0D8830DA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3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590945A-73B2-47C1-8BE6-AEDE8FC9946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07CA0C-B051-4085-990C-A3571CF4B3E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83F8552-55BE-45FB-AE08-03FFCC11388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3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65E6A4E-B6AA-4512-B705-5C6D9FF58E2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3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F5DDDD4-7FDA-47D1-9A1D-5296A2E939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3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49FE668-1039-421B-9047-6361BDF17B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C6760A-E02D-457B-A613-90B923D3F2A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ED6D96-BBE9-4EE2-B687-2465B200E28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3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ABD7743-F34D-498A-AFBC-01B6D15671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92CFD1-30CC-49B3-876E-0DDCFD6054D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79CF23C-50E1-4DA9-860A-085E05FDAC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3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DF2FD2-1040-4943-91A1-BA7E668F4D5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3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A05A352-9CDE-4B56-846B-3FDE6E32D2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01466F5-4904-4072-AD40-E2445B3C5C8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3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4D8B7E-BF2A-4D29-94BC-08100252998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3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239BBBC-44DD-4625-AEB4-FB6E0CBD09B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3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A6870A-73C5-422E-9172-2000A5B289D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3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B34784D-78A0-48F7-A637-AA455CA440F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A00F7F-3CFA-4ADA-916E-61C051367BF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3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CCE5689-3EBC-431E-B3D8-1B2E9C98DB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3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3ED926-4E2C-4787-B9F7-885CE0AC5D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3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503A0D-9B5E-43CC-85F8-1992558618D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B7E2182-C2C0-4A46-95D4-34353A7C521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5C83F44-D748-42B4-875A-9CFBDF8A5D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3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90D4E1C-9F99-4B2F-A01E-96EDC69A3F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C3EAFC-37B0-49A9-863F-5B5C5E12EBB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C6F9313-219D-4D2F-AA6A-2F4D814C5E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3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6FCBED1-AF46-42CD-8E7E-12165F7B220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3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2FB333-8960-44C6-AA27-84C9D591E0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2C56A28-84EE-473F-8976-FC82BF4C45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9A1DCDE-D237-4501-9108-5B1A3505B9B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3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F22818-0492-4A3A-982C-322D175DBDB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3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AE6A905-17E4-4E00-BE5C-83B61651D8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3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0E2D013-A012-47AA-BCA5-957086781B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8982294-85B6-4E15-823F-981BFB0015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355AF2-9A0A-47C5-999F-B86CF83D20E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3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AE0DE54-FA1F-4341-82FC-420DE4B5292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69A8E3-DA90-42F7-8571-DBF9629F9F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1D33F7-E9AC-4DB4-B59D-E8BAB95557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3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8190D80-7B78-4075-B1D7-D7FDA17987D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3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D3F7120-4176-4334-A522-3316F00106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9493CA0-ED14-49DB-8930-40A646F5806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3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4F5886-8732-4B57-9E1F-73E7DF92C55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3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FFA6AE-1F04-4819-AE2D-E089C5ABA9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3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92DEAD-C623-4810-8484-365220F1E1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860111-CCE5-43C8-B6ED-80B52AAA65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3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E1BE0A4-0F2B-44B5-B737-FF851C440AC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3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6CA237-45C9-4798-BCB6-48EA124FAE4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3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9512E6-D190-4353-AA4A-F57B5575F48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649DCF3-7623-4EE4-BF29-671D813E2DC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5317EA2-EA43-4F87-A96A-70019D060FC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3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EEA5234-B064-42B8-996E-544C3AD719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2D66FB0-1FAE-4464-9D49-7335833BA50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3B9B7F3-EAEC-4764-89FB-EC86328AF2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3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A759B7B-3D61-44D4-910B-CC5D8D2568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3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D64726-50A9-4492-B050-D130ACB902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E9AD879-ECF1-489C-ADEB-9D3B31F8D3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9DD32C3-7000-405D-A29E-11742160CF6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3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07A816F-012F-4FB9-815D-73B1227A995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3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A004CBB-943A-4D49-855B-BA56F58E377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3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A09466D-AE83-4E7C-90C4-E19F1B83D94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18506EE-4F40-4029-9865-3A6355E9363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8114C8-5839-425B-8272-C49695CF651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3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A89E27D-5AD8-4C06-B937-0DEFD251227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63435E4-1679-4BFE-8CC9-A4632A4EAA8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2A36DD4-766A-4171-A5A5-05DB26BF626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3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73A27B-47A9-4E1C-B6D3-AEF8FE30EB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3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FFF5E5D-8464-48C3-80C8-9EF5CDCF5B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3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7A992CE-AB4D-4E75-A7E6-943492C8356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3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F98806-F9DD-4800-87A3-4189417B41F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3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F5A61C5-A804-4C86-9F96-A3A734BD319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3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CF74202-E760-4C16-A3B3-91A5E85C858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0</xdr:row>
      <xdr:rowOff>0</xdr:rowOff>
    </xdr:from>
    <xdr:ext cx="304800" cy="552450"/>
    <xdr:sp macro="" textlink="">
      <xdr:nvSpPr>
        <xdr:cNvPr id="3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C4BD8DA-7B2E-4A19-AD14-E053C8DFEE3D}"/>
            </a:ext>
          </a:extLst>
        </xdr:cNvPr>
        <xdr:cNvSpPr>
          <a:spLocks noChangeAspect="1" noChangeArrowheads="1"/>
        </xdr:cNvSpPr>
      </xdr:nvSpPr>
      <xdr:spPr bwMode="auto">
        <a:xfrm>
          <a:off x="738187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4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032EF0B-6550-49C8-8F1C-93D36EB810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4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1D1288-2272-4440-9F49-F390EC49A5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4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2B7014-DC6F-4467-A771-B2D4BB91B16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5886649-A09F-4247-A3A4-BAB159F698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6F81E8-82C4-4234-B7A8-F620A0004A5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4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AB006D-C9F1-4D8D-863A-A7C2B0B7926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83F7C35-A0AE-41CD-8231-14F5BE85751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C5761B-50B6-4D67-87DA-FAA53E1A46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4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C454FD-67F6-466F-AFEB-CFCDE190398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4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424F1B2-97C9-4DC1-B2DD-60376A186C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587F86-D0E2-416E-8802-8DA4C60D30F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BBA753-71E7-47C1-AD3B-30567FCE16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4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337C8A4-3810-4AF8-832D-71D0BEC788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4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6F0B1F-7DB0-4EE9-885A-709B6E4BCD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4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BEEEFB7-2861-4244-AA43-90D7CF92DDF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3376EB-E3AC-46CB-8B1D-93742F5E315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33247E8-F33E-4860-9693-12DCE6F5DC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4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7950D42-0016-4037-8D8B-3E7B14EF5B9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CB4B09-104D-4E2C-AEEE-88A8DD5BF18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633CB46-89ED-4436-AB97-6CAEBB8DF33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4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B9AD9E-B72A-43F7-9E49-713C46A52D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4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6B71BB-2864-4A95-8AC1-816EC8448B8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D9D3ED3-94CF-4E1F-AD20-EF9F12A88D8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4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F6BE23D-9724-4933-BBBE-900613B5EA8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4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2E4347F-FD1D-4658-800C-7A7A60E9FF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4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29FBEF-5F44-4FB1-9709-A50979BFDA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D755E0A-8E5D-49D2-BCF4-7350E1694B8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4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0074C42-0D5E-42F7-B43A-6067AD34C51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4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2FD9A6A-AC67-4E58-A8F8-351786403FB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4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F7DA47-60F6-4060-A8B3-47B0CC4BCE8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B330ED9-E663-4CB0-A847-2A4949238B1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8CACC5F-9B9F-474E-9C47-52047755A06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4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CC8A27-8390-435D-832D-03272BAFF66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0F46EB-CC68-4FCC-B3AB-1B6A9655E4A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2CB8832-1538-4506-AFE6-A9AA5F52C9C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4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6B4E140-BB3D-4754-8754-E4C18ED7FA3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4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DCBDA6-86FD-4BFC-997E-5DCD73C2EA9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408E2B-CA04-4A3C-B81D-26D8852F5A5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EA872B-81EA-48CC-8FB0-6B0EC6A9B21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4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D051B1D-5434-49DB-8C04-ECD3FBDB1D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4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981D354-6140-477B-9E52-83AE96788FE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4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52CB2E3-8B61-4647-BCFF-DE833F70DD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93E5DF-E5D1-4E6B-B7EE-0B51140325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5DD0F4-5797-4BAE-8F1D-DD7D55784A7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4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37E852-6E46-426B-9E96-8ADEBAD079B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044A488-16D4-4FD2-9E39-AC5EB90D876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07CACA3-4FFC-41A1-922E-68FA2F23FA5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4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E41581C-5194-4ED6-ADD7-44BD2F928A9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4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19074DF-BA11-4A5C-9EDB-37CD365C0CA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AFB112F-13EC-425D-8CC8-9FFA7B8466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4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8293F30-9AFF-4528-BFBC-88BF5F4129A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4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05D6A3-4B71-48F2-AB99-6FC200C243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4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9E884B3-3C20-4360-BFF5-2162B96BEC1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4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E79485F-0C08-44BE-B207-725320A49EA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4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A5AED20-CBCE-467D-8D9B-C7F78B66D6A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EC5ACBC-94E2-48AF-82B7-4895FFB0547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4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4ADB92D-370A-4F1B-B7C4-35383BFC60B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4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03D5CAC-6A13-47EE-928E-1FFD0CA34F4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4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00189B5-4DC5-42EF-8B30-B33CACB7871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B8C544F-FA55-4588-A8A6-1482B8AE631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C31960F-DE41-456D-B800-AEFFACD354B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4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559CB57-B9AA-4186-97D9-175C7039F2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3D9CC7B-E24C-4EB2-9B7F-7E9D28319D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745B9F-1728-4F80-A1DF-1B723E0886E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4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300641E-2E15-453C-B3CD-32CD9C4C1F3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4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F2209DB-B27F-4708-92B3-3D9879FA50B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9D4C28A-8720-4396-B3B9-7E83378A505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50551BE-3F89-4F47-AEE0-BD684F7F162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4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04FC65A-251B-499A-8000-C2062056A56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4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9C0A37D-0238-4120-8406-4BA3BB6909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4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869A732-EFE7-4EE4-B92F-A76A28E982B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C21D81B-9149-4DA2-A7F9-F794BC99601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ECCF9A-184A-4CB7-AA82-B1634485FA5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4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C1BA28E-CADA-43D4-83E4-86FF1C18637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3205E8D-1432-41B5-9110-C5A4A4F7248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807CAA-EEEE-48BD-BC7D-7BDDF483FC7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4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986FC31-D95F-4E7E-8CFA-952622BC22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4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5453211-DEB8-49CD-A0C2-E42D8A29DD2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2C48B00-208A-4D33-8582-205FF5D5EDD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4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CD2D183-F837-4D83-9EC7-1ABBC94E66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4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D4FB3D5-A03D-4BC0-8EBD-AFCAE9BCA0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4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C5BC58E-CEA7-4758-B2E0-D523BBD60D4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4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7C686B0-7C09-44F0-8637-C5FBA90FA56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C6FC994-A494-4CDE-A571-3DECCC341D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4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91181A-790A-44B2-B197-0C72C77BB9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4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C8ECCFC-5CFC-43B5-8628-D8D526AC315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4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2B67E0-D644-4FC1-8100-11EE00F0979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CACD0BE-1F9B-4FE2-94D9-F11C6FDBA8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3F08C50-625A-4C3E-8C47-CA904C8A7F9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4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818AC38-873B-4C48-9FEB-64AD7B6B165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5E31E6-DEDF-4F15-BB41-847FA4E2F2C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9B85E7F-3E3B-4DDE-B580-F7A1D030A7C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4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8B462E5-88B3-4081-9F3F-A37B62FE917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4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01B357-798C-4199-ACCE-6C3654832F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61DFB8C-7E42-45EE-80FB-8562FEA8358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06F84C5-9B14-49CF-BF60-932675FE1A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4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C2FB9C-22FF-4A8D-B0D7-9E3BA3CF0E7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4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923F5C2-737D-439D-8B14-FED2BE4380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4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ED74EA2-281C-43AC-AB8D-2FE85310ED0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4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98FF4C-7262-4A82-A702-39731C65CC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E48D7D9-B0F1-46B5-8154-6509ADFB474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5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E301CC-48B8-4D8B-ABD7-29E519BB14F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4CE205-B103-4FD7-ABF5-EDC88F322E1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C8BE151-CF4A-4A8E-AEF2-EF91A50145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5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AA8181-B882-464B-B44D-69AAF59853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5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68ABCAA-F482-4779-98C5-6F434CDE606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BB65D17-3124-45C9-81BA-949590038C7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5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D8A1DA-C631-4FC5-B722-A402E3421E4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5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83D8D5-B5ED-451E-A8CB-DDB287F80D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4C663F5-EE76-4DB7-9A86-2E29112FABF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5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5DF16F9-E4B2-4A6E-A753-612E0881617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5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D72FB4A-C7FF-4904-AEC3-C12D41BAEA0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5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316B19-2A4F-4AA4-A551-7E22B97380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89DB2F9-4E00-4BCA-A6EE-A2F848DCA12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B30FEC-DE5E-478B-BFF9-CF4DE5FA4E9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5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79511EE-9138-4031-8347-E5D69BDF3FB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C2749F1-1079-4155-A344-FBD922E95EB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E3AB38-7CC6-4BB0-A2C6-8BDCC62AA11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5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EB1CA48-8B08-4EA4-86BD-53B2F7DF8D8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5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BB8BD0-54B8-4D4B-92BB-B37B8C46D54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4247CB5-59A1-465F-BE0B-2019C4DBAF6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50A2787-C5F7-4A9F-ACCA-DE1FFF39B55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5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1B88425-277A-4229-A184-9D20FE309E2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5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B3F4D00-4E2E-40AA-84E4-02A84A4CED7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5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7F4CFF9-1A97-487B-A90A-B9567B7D842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50F727F-4646-4B73-A65B-470BE541491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BE271A5-A046-4AFB-ABDC-13574548DC0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5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925828-E3A1-4919-972E-1237E387ABB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0FC5E2-24D9-4EA0-865F-C91100E44A6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62E1B4-2B93-4510-A6A1-A908DE49B4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5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148EC0B-645C-4899-A6E6-9EF0D639977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5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597FB62-E9CD-4FE6-8FAD-FD7B4FF259E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B98B4D6-3F21-41FA-A880-857B6F2FF22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5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D684BE-AE58-4FB4-B48A-C30673821E6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5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19DEBBC-3487-4475-A12B-E5431DDCD1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5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0657DE-74FA-485E-9C1C-34772D5E866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5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3376A86-F1C5-4520-8423-183EE1BF3C1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7F8E3B4-0DCC-4C5F-9970-056457D711D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5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88EDAE6-84FD-478C-89D4-9A6CD0C5F24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5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6FC6D4D-4A8A-4B26-9F86-493CCA99674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5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5DE5AB0-DA37-4F65-AEDA-F7F11D3D1E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DE3EC0-BEF9-485A-AF89-7E95DDD22F3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0EACCDC-4DAE-43E8-898C-E4C0FE6B718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5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FDCC651-0481-4E11-8A4D-6709700CE27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183E3FB-5180-4CE0-9284-7B677D9E53E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E728BF-5F5E-4747-A14D-3E93BBB4C9B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5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2FD8571-E75A-4C79-B1BE-8C8613B831F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5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A2E98B2-E945-41EA-9930-D6F48E692E1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4916057-9C3B-4B88-BA39-AABF2719D4C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32E8891-7E6A-4ACA-8CD9-8678BBDCE3D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5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E070415-8779-4B67-92AD-F9B59F526F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5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E6F997F-094A-4762-9EFE-8814CE40F76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5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9AEB7C3-BEF5-4410-BD1B-236966C3095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6944627-9C86-409A-83CA-DC6D9B65FE5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4C67A53-DA91-4E95-BF44-AB740807929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5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5F96780-F3E8-44A5-99F5-80E2D01DF21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F64671-3E1F-40C3-A79D-64E48194EDD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5EF08D2-FBD3-447F-85E9-3EEF551669C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5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EA6941-ED02-4B04-ACAE-86D8C3E34E4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5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7C33711-1BA1-4D9E-A4D4-AD485417F29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164A72A-5D83-4527-927F-7AF46689FF0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5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6F237B-7DD3-48F6-9744-D64FFC2F9E2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5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969CB03-8567-4164-B12E-6997896D31F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5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FB0B7A-4A5A-49DD-8404-5D971C19657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4D314AC-7524-4AC8-9383-E597A5F10D9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5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44EF172-56E1-4C8B-B3D2-F7D07480400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5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53A1FA8-18C0-4972-93A6-CA0D4655DE0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5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688059-1F61-4816-ACE2-EE2CC60A34B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F13491D-89F6-47B3-AD8F-47FF3319CD5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F17C6FF-7D54-49CA-8637-C35DF7E203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5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F614B4-50D3-418B-982F-3A98B1AF79B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76A0B2-3BDA-451E-A3BD-EA8FB61FF5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C5DCE4A-B233-4393-BF66-262C4D4029B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5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A753DD-2D79-473C-A247-809B2C22369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5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32FFAF5-832C-40E6-A07F-37F1821F89F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540B40-BFD2-4A9E-B757-4A2F6D65A5B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0E1F1BC-A9AA-45D7-9C91-3A54BEC872E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5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6D64951-BB28-4A59-A32F-FFF68B071A1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5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6D0CE0-4636-49E7-9C43-BA897BCD888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5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33A5EA8-FC2E-423A-BD58-BE8E2605DF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55569F2-11E5-44D6-8A1E-B42305E8D79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5E7ED9-7391-4727-B27B-C9397DB2AE7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5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2F7B659-FE77-4295-B44E-7F5A2014746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B214BE6-B90C-4068-90D2-49B35C082A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B32516-AF02-41B0-B974-B7FE576350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5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59742EE-72E4-490F-A7AF-4C0DCBD2F6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5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CF94877-CDE8-4614-B1E2-1F4CA662893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E1FC79-D10C-4BCF-B4EA-FCB48740474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5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83E10C5-3FB9-4476-9182-35D6BB5C778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5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BBD22E-9F73-4142-AA9E-4C9B7B4E666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5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887BF9-92DF-4883-8884-A56B0B12EDB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5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979F617-77C9-4E11-AA94-A3193C3755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A36EBA6-7F96-4DC3-A163-7E9F049EA92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5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EF10EEC-B3D0-48E5-95DA-065F0FACDED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5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877C1CA-734E-4CD7-B3DC-96B74C5232C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5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E348A68-E627-44BB-B79F-1FD567513D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F39110-8483-4C7F-9E42-94765C7CBFF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BEF3D27-0F06-4A76-BCD7-1C5EC1C6BB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5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A2D5C17-2425-4733-B215-0A58F5D12A1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5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08BC8D5-66CA-4E5A-ADF7-80E7D0FABA4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D4724B5-32DF-447A-9E2A-FFB66633484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6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7CBE114-07C1-4843-AA03-10637C6C435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6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BBB790-B704-40F7-9507-2B44E058C9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915FCC-9298-44A2-A099-30E212310A0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F994D85-17B1-491B-8DF1-2F21E0A6B67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6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5991C24-A318-49E1-8F81-10AB0243D7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6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17C6C3-D5C4-4AB3-AEFC-437EC2E4C3D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6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FEFF48C-4BF2-4466-ADE0-1418390A84A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0BC9F0-9F0D-4617-B921-C2657368E4F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DE5CFAE-8776-4B7E-B854-472A214147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6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5959E0-1449-4B17-A1CE-BFE52F5E926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0A6BFAC-1C97-49FC-8F2B-6CC7DBCFAC4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5AF6BAC-3601-4207-8B09-3AF042E1B44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6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9EE98B-9076-413D-A4FB-135CBCC85E9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6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A6F187-07C5-4A0B-96ED-FDB05B4BD5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9B4CB13-16B4-49CA-8557-AAB63F4725F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6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2A678E2-6D09-48B8-809B-912FDB97336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6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7B08D1-0994-4590-AD91-21E931B0556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6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9FD5B6C-81DF-4D65-B275-9F4BD76F9F9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B37A0D5-310B-4F5B-8873-B0AA4F170D8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6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D71EC9-6AA0-4212-BCF1-C62F374ACB7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6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120CF1A-34C3-4BE7-B542-597D28CB799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6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9114EAE-F03D-4915-A2CB-F098A0918F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DD94849-104E-45BB-A600-BCB5CE70971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DC6A3BC-C68A-483A-9B32-17AB74DB230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6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AAAE49D-EB8E-4730-9E9F-E7FBB7B1E1B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39E92B-ABBE-4307-B34D-186BC5B36A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E32C9C-9249-42ED-BACB-D32981ABA65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6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7213E25-8712-4277-B3AA-188539EA21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6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EA5719-A975-4ED2-B12F-EBFE55E001F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69DD1A-4560-4BCB-826B-CAB9D8CD165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2FDF4A8-608C-4E25-87FE-79E8A6098C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6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6D6CC28-C154-42E0-85A0-4F1CEAF1EC1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6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F9EFE88-8782-41A5-AF74-33D48A4A41D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6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F8B462-D541-4374-89F0-1E010D10064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72C3A27-8D03-4F1A-96B0-79971FBC70C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C2259C3-5BC5-4769-87D3-9EEAB49C22D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6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A1150AE-05E6-4D7B-A78B-CAB2A78825B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EF17C6-2647-4E63-A686-10595C30690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8722B11-A80C-4330-B915-43D4CC84958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6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6133F1-25F1-489A-9A6D-E046AE70A87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6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D6C9804-24E5-429C-9659-6502FAAB9BB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A967B8-EF62-438C-A0AA-8E8741EA36E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6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94D369D-872A-4E10-911A-A658D70B112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6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FE2F863-C2F1-4DE6-A253-18C33F7FE7C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6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9FEB2BA-A070-424C-AEDA-833880FA07E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C022FF3-0864-49A1-8E21-D82ED30F747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6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92AAC77-6AA6-4C45-A864-775B2972C08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6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E0104EE-B40A-4883-BBE0-9DBB2F3B52D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6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8BD045-90E4-4B87-8AA7-BA981CFDB58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126376B-A8E9-417A-A82C-EC7CF26F5FB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A27AC32-5FDC-4B40-9820-4C2181A2568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6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D4BED4-AD72-4274-BF87-E0013AA8DB7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FB2D94B-6026-4414-9CC3-E51CD05DC97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FF32EF-E804-4FCC-88E1-9BEEB2A383B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6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936D0E-0A79-42A8-A192-F47D3BAE32F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6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76E471D-BDC6-4BEB-A811-F6847DDEB6D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644BB9D-EE34-40EE-9AB4-8B5423DD7A7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B37234D-FA9E-43D9-A9D1-3BE30A7911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6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0716F3-3B4D-4CE8-9784-24FDFF7C87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6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F3D9F3-D5AF-4D8E-A78B-5A2DAB0E017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6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D89CE1E-38AE-46C6-B7A1-B42D55292C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6B9BB4C-0933-45D5-ADE6-35BFEB3F4A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6D539D8-1B07-4490-A967-DC2C1DEB84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6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DE244E5-F9A0-4304-990B-3EE9D1EF7EC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B37CB3-F10F-4508-AFE9-56899C5F18A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9E6E71-8725-4282-8506-D8F351EFEA4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6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62BD8D9-9FC9-48D5-B522-219C37FC25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6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5A833FC-42CA-4A63-A15B-DD37B4958B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79D6E05-EE92-4D48-963A-E70605119E3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6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75BB0B-5A91-477B-B7C2-64DC858373C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6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AE185F-A012-49BA-BDE9-D15AFCB5BDC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6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5DE661-738E-4A5D-AD2D-D0B5E49D005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ACDB517-8570-4D4D-B499-0F4BF32778A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6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E834B0-2462-46FC-B308-233696E450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6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C9B4E7-10E1-424E-804A-EA69EB9D75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6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557B28-028B-452B-8CC2-D65D36B45E2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2C0A8FB-6695-4742-9A5B-13ED893A659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F1A8CD3-3040-4D87-9080-DB87827ED3B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6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1B28899-E990-475F-AEE4-C98F8725F4D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C59D09-9AAB-4195-9693-BBBDA62EF46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4556F1-DE7B-49A0-9459-EB582DABA44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6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1BBE58-2981-4858-92D2-D6BB160AC6B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6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2D16A6C-0998-45DB-8D5A-13A1ED6CB37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E0BA1F-EF06-4291-BEC3-F1CA071D4E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3967973-2BDC-4743-BE10-0F8D40DDD8B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6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AE5BBA0-9C34-4CEE-9BB5-923650A1E0C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6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7AAB49-87B4-4574-9D33-B79AB22F2FC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6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7DCF355-10C7-4278-9492-90ADAE80E1D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DBB5A3-B252-4DA5-B0F0-CB424FE1FF6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47EEA52-B403-4FA7-8333-9B22DD49A30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6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270021-532C-464F-86CC-0C1F9234A9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BEAC8B9-94CC-47A4-B12A-F5904D2D71B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EDAC31F-911B-469B-9815-0C7DB48AD27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6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DD0EEE-A1AA-4FD7-AF55-19D73A25EB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6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368377-7135-43F3-841A-DED3B491FAE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6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F1AECD-875E-44D3-8B4D-74FDC685D16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6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F23925-FBC3-4639-A875-F0AD3A4FEE0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6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95AB55C-ED64-45F3-AB82-1C659F9BF23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6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DD8401-4946-4E62-B1CD-3EEB6C2AA97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F2DAEE8-2404-4B7D-8763-BBB33978F6D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7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18EF64B-65FA-450A-9414-25A1934325C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7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428EAC5-5036-4703-8FF2-3624D5C37E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7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9B8A1D9-B108-42C3-8F19-2CF3229CDC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24DFC9-223C-4972-B232-AD3415D2DE2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7629B56-0981-4D82-8924-835D32A09C1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7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6D43C86-C793-49CE-A4A8-42491D34ECC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B1305EF-7E6F-4F5D-8AB4-58786603232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55A7AD-E89C-45BA-A5B9-259D0C0AB2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7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FED6FC-35BE-470A-85BC-0AF59C5FABA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7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33170FA-09E7-4444-9717-C87A8C3CEEA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BB7526C-804E-4AEC-B631-56791981AEB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9DF2B7-E3A1-49A7-A8DB-07AB70C14E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7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654DB6-057D-49E0-BA45-EEF5DCE1B98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7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2C65213-8A68-4BB9-B86C-237F27CE9A4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7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849859-B620-48DA-B968-B20FDB3879D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116DB94-E042-444C-8187-A9823DBFD9B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425D36F-9DA5-4314-93F6-9C46EDA9F89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7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C330074-0919-42D3-9648-4C9BB75B69B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AB10BE3-0651-4A7C-9ED7-934B3F5C194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41EAD01-8FED-4310-99DD-9415D19269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7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22F0D66-C0D6-40D9-A95D-98E7DB4478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7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CC2EE2-B2D0-4BB2-82C6-1335D309402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74AABF9-3CB1-4A14-BAA6-8E7DC6037A2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7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7874D66-F41A-4D50-8036-D97DADE735D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7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054B027-06BA-494A-B189-BA25B34CE7C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7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7198CE0-40E7-4732-BBF6-720B134131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346C44-A289-413B-83F5-51170B51065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7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F111AED-79DD-4ECD-9313-084A7F4AAA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7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923325C-049E-4D49-8CD7-C96BAA75356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7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8EBD43A-74FC-4339-8448-C266F452250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6982B6F-5D6C-4D1A-88E6-7FCF3E5343F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1E2615-4792-4B96-B88A-7FFC16F450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7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7B4060-25CB-4B1A-B5E1-D3EA35A5D5F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A7F1FD1-BFB9-43F2-B611-4A37980D0C4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EF52A0-3E5E-4D8D-8B91-E8E06E3102C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7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626C31-DE91-4097-A7ED-C6422F86AE5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7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5E13F91-4940-410B-922A-75227CB29BA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47F08A-3009-4DC6-B65D-7B710AAC3E8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BE86DC-C82B-4184-87AF-1427EDD9900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7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5EB225C-C296-485B-B4D2-D4F44B5C7D6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7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CFDEEA-19FB-44D8-A7B0-F24E8F9D51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7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7F7B84-D671-4F65-9872-C2C2FE2D3E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C213D45-1603-4930-BAA9-312051DE2F6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2AB5C0E-7150-4878-8251-2B0E61D0136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7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389EDCB-3C99-4CB4-A3CA-0FA0C5A54BC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916FA9F-BFF8-4335-9869-35AB2B86B9C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AD674C9-BF0E-42FF-9264-76ECFE189E9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7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F3C89C-0E10-4CE7-A0D3-2BBBD22E2B4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7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B85EFCD-47CA-4071-A965-E2FBF02C918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7046FBC-EEF0-48B4-8DEA-8C7EF3D4026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7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D50FA0-9E38-4FC8-92EE-D96E42AD02E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7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B832EF-8A8B-4683-A36B-E91C2475D3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7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93BAA44-74DF-4BB0-A7ED-AB82D8670DF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5F619B9-D547-4776-AB59-A497A79E5B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7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E7654C9-EC47-4D4F-B36C-1BB01BEA6DD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7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56D4F6B-DF19-4780-9ED5-B27D5EF109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7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3A53CA4-076F-403F-B935-A0D0BA8DF2A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DCE8AC1-0EAB-4119-8E59-971EF852DF3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D318E9E-1740-4952-8540-73ACC67948A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7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66CE538-6E07-42F4-914D-C8BEDEAB014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1636652-8512-4627-94EF-E4FF55742CA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32B4B1-6952-4A58-9BC6-2EF8990BBBF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7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9C65C83-0C61-42BA-A4CB-B6AAAE9E6A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7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822AA87-BC8D-4D17-BB4F-04615757AE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F7FA7DF-19CA-4FF6-8AD4-A66EBA0B2E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D1B5CDD-BD75-4B35-815F-4B7F414CA2C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7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81AB94-1DAB-45B3-B24B-1B9507DB1F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7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A662317-4EE5-490A-8C18-EC490583ACE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7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E7EC373-571C-4185-A59A-D59EFF99AD1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3911550-FD14-4310-8CCA-BA1F1794A93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E417D7-C1BF-4231-8459-194BCA37ABA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7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DA91AFD-A044-4C85-AD1F-91402F3153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04394FA-79B9-4EE5-BF13-1CB58FAEB5F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45DC02E-11EE-48BA-9399-EE11D31D67B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7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1533C15-4ACD-4FA5-B671-B9220B4CEB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7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23E09E6-2BA2-4BE9-A17B-A8C77AA708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6C7DA49-6588-42BA-B007-C8F4C3E34A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7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C7F3F60-70E8-4CD9-AA16-91B6AF87AE2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7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142F87-5ABD-4838-A318-24BCEECD8C7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7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064EA5-D670-422E-B37D-A2560AEAF4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EB7A3B-2C42-457C-BDC2-E284CE06864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7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89612C-B64B-4428-8BCA-22A62FE7BC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7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EBEE1E7-357E-405B-91A3-FDE843C7EA6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7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30FD5C-CCDF-4E77-8FA0-D0E09A00B8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FB9F64-0F10-4DD1-BEF8-C2C52CF6F96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38FEFA-16C2-4DEB-8A1E-05C61EF43A7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7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392304-B4E7-4C07-95B0-C287CA25B6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4B04F1-A335-4109-93F7-4A78B8E0CDA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6CA25D1-3FAC-40E2-B99E-EB1D83A1BF9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7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5B63ED-73A6-4665-B8FC-C00CA16D49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7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85E913D-DEBF-4131-B8FB-5F00D8065BF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DF94AB3-3E5F-490A-85CF-3F5CF49DE39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BB29237-2230-40E8-B5E4-CAE7D8E3626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7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1EDC0E-7E9A-40AD-9CD4-5E5B15BC994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7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D23EA7-A5DC-493A-B11C-4688D8DA7DB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7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69707E4-6199-4E10-A581-0748C5E62B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48DFF14-6E05-455C-854B-DE40E3AF02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7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0A7E8F5-AFC3-427B-8587-7886E4D2BC4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7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22C167F-5F2D-45BD-946C-994A0A2B28C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A895CC-B156-4F13-9EBF-8A05A15392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ABB3CBA-7D55-4AF5-988C-E43DD63006B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8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638FD2E-C53D-4148-AFF6-38336A6D3F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8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A04C08-DCF7-4CB3-B806-38E57D22C9B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E125D9A-394D-48C6-9879-958AC2C52C8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8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A8CC60E-5915-45DE-99EA-9DBFE41E791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8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EB1D57B-AE28-48CA-983D-9EC20D2E5FF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8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03154D-F90D-48C5-BD4A-1431EFF1156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8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E820D0-979B-4726-9CAB-7D730C7A55D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73DEB9-4A25-40A0-A71E-5207BC4D590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8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523E76-E981-45EE-BAD0-C22FBA11EE9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8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93A2E11-1169-486D-A0C5-D1EA168AE38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8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BB8B136-724F-4FE6-AAC5-50B8910FAD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E8B8776-0EB3-4A7B-99A5-C54269ACE02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307912-DE75-4491-AD49-CDD81F926CE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8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080C4A-76AE-4D88-BC01-99A106A338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BA254A-F13F-480A-85C6-EA718AF403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C7D9FE-BD44-416A-BA33-F499D14B796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8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6F2D6A-EDA1-4333-BCBA-C90C798E5BF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8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A16D665-DF34-4E6B-835B-07EA55291D3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CC3A7EF-C9A8-4DEA-AEA9-91A716056F3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9CEA427-98D2-408B-BCBF-A6874B35BAC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8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A97E32B-4D57-4201-8416-9DD33DBD634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8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305278F-B9C2-402C-B86D-892E6EF8FCC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8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5BCAD9-233C-4555-8037-FF828C4CAFB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4ACF407-3227-43C0-B9D0-06690052D1F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1D49546-5D44-4AAA-A665-1E9CAA96E1A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8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4E46D85-52DA-4865-890C-A8EA839365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2000812-5782-499F-83B8-2F3C4B25045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B5683A-637D-4AF0-A9D0-E80EEA16ABB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8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760147-5AC3-4B6C-8DA8-3496B7E586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8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F2D9325-0224-4CBB-8E74-94CEECF8828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E77F7C9-27E3-4861-92A6-C32233C605B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8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3C31FD7-213D-4D6F-A414-CBA3E2DBFF9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8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BC3926C-1585-44B9-9B44-3464D6EE9BD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8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677CA8D-1EFA-4E17-B37A-0EE8A7F846E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14C357-5CED-4E17-878E-C6D945985E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8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AF7B61-56C0-4F60-9DE7-2BD2DE57EC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8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862A122-012C-42D4-8108-250D94FD492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8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0862E76-DE00-4A94-810F-681E10198B3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6D58797-704B-483B-AB03-81882F84F3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0EFE4D0-94C4-4C4A-AC1C-947645924BA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8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96C4EAA-985A-4B1B-B735-298F77FADDC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6582598-8125-4AFA-8446-78F3AFFDB1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92CEDDF-701A-4875-A029-7176D143EA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8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756731E-B8AE-4FB3-9E57-C043CD43DD4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8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E677F51-B631-4E2D-AA69-466DBC9EEB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7D43935-D295-4F6A-A8D8-E5943DABD69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60ED09A-7C52-4C13-99F2-8F8A07670BC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8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4497E51-0BC1-4E46-B6EB-CD35C919792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8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B44FC3-EAA5-47E1-85A8-AAD5733519A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8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91CA2D9-2C3D-4C53-B92E-282DD43B1D7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8E452C2-1842-48EB-91DC-A1577B870CA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4D2974B-32ED-4D7F-BBEB-B47C83C04AA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8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0647A69-1C51-4E7C-B907-6AD01A26F27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01F37A-9023-4100-B802-E61258FF0F0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C52D89-08AC-488F-861A-2B2BA1A962B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8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79063D3-13C5-4933-B100-08D59DCEA38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8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2FA24E1-27C6-4604-A755-B3BB31F33A7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D5AA6CC-5D05-425A-A42B-24ED62E2019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8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CFCFDD2-0F5A-4C23-9771-1A8918D8932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8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45A3AFA-EB5F-40DF-9F4D-C233125E437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8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4CA14DA-05D1-4044-B484-B9FD8D6BF90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8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7E65052-D7EF-47AF-B82D-755FAFD14A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8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AC793EB-B99A-4B53-8048-1F7540CE6C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8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A9A4E8-BD45-4F13-A73F-BD8FC4C548C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B6D624-A43B-45AA-A161-D120A3A2E30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8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1DF2CD-DCAC-44C7-9D77-32C3A66C384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8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D0DB135-FAB3-4DBD-9AC7-0DC04894738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8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9F1D01A-8FB0-4AC3-B6FD-B77B3AF5486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CBA00ED-3CB7-481E-8449-110B61177AB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C4D1A0-2FC2-4DC5-B7CC-70309CD869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8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83C964E-D00E-4DD0-90C5-BFF1243B8DF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5B762F8-B827-4F7C-B851-8E37FEA1474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9A03191-B9DC-4A5A-B9AE-E5C0D98D0DE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8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DE3A42-7836-4347-8EB5-DCC0C3EFAA7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8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F76EFB8-22E7-4665-AA34-5021FFE5502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4A4B684-10B2-4A9B-BEA6-BAECA44815D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F0C2BB-5B8E-49A3-BF68-40CDF19FC5D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8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A18E94B-5BE0-4A80-8008-450EF0744AD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8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CED9A99-83BD-4DB7-8764-417225E431C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8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37D863-8FB0-4EEA-BAE8-6CD7BE76E4B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B1D1985-A4A3-45D6-98FB-E24F08AB66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053DDC3-9A78-4BD3-A496-A66C476D718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8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CF65766-8544-40C3-B9DC-DB9D2B7838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B97886E-DCC5-4781-84E2-89011A19FE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43D854-77F2-4965-9B89-812F0DA0C21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8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7ABDA7-B549-4C8E-A50E-8919FE17A9B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8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098274-F13F-4276-8427-123010071B2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A87ED7-0234-49F5-8944-ABC8F3CB910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8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F4F23D4-FFA7-4C53-8616-0FA75E6EFFA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8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6DCB6C-A1A3-4491-B4A7-7DAC594AE16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8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F0EE898-5294-427C-86BF-8681B796562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8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C86C27-3EBB-4E4C-90D2-4284850FFD1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8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044E44-A711-4D7D-A931-A7C866583F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8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D2E8818-2882-441D-93BA-C411450E325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8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0A43DB2-7EFA-4E2B-89E7-0D9605E2999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8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B022EB-1EA8-4061-BEB6-C5E9EFE46E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8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082E1D-98BA-4119-B88D-72B1B22995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8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C67289-E8F3-4F30-9ECA-152EC431BC7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D086CC-BE48-4875-AFF8-746D3F7FC5F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A2E7DAA-E07D-4A9F-A015-431BE6D69E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9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23D76C-BD0E-4467-82D1-DFE8BBA83D5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7D2C461-F3C8-4F8F-8432-F5791DD82BB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4BF349-1DB0-4231-B43B-B5DAE5733D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9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33FB113-DC77-42BA-BF40-E321AB09E7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9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BF2B28-69A4-4D89-894A-322837DD4EC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0437501-83DA-4B54-BC77-D8ADA4A3A03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DA8077-3C65-4309-B6C4-3ED2F28D531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9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65589CA-AF58-4B42-899D-47E4D0C0636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9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F36406-980B-45D4-90B6-433983153D9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9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340451-4D7D-43A2-BEFC-4D947477869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22ED05-DAF0-48DD-95C9-6969586DDFB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0E283C-F137-40CE-93F7-71950CF249E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9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5D501C6-5A88-42E2-B658-2DAA5C01A5B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0BDAA1-8120-453B-B611-99A08BC28B1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B556CF-01B7-4946-A1F3-17C47B4C95D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9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B1271B-1030-4C4B-86DD-12A75798E3A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9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C464C0-81F8-4EE7-AFEC-370EC526430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A76301-3959-4D50-88FC-1D5F8C6069A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9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B13F3D8-3870-4477-9F02-07D535FF7E8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9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D47DEF5-D60A-44CA-9931-205E1C87F58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9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7031131-0D29-48F7-B0F9-AC470CFAD5C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6B9F6A-9866-4C64-A9C7-85E8BE3EBA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9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DE0FFFE-D607-4DDB-9828-FAD45DDB00C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9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E6908DF-0596-45C6-94FE-C48904ACF3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9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5E7680B-D3C8-4382-BED0-0043B1129C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D92D9CC-B517-4002-8577-8E0E5B96E7A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CEB0E1A-23A7-4E93-A196-BAA0A2F1A05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9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0FA5A5E-50F3-453A-8921-7DA9497E7DF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6769FB-827F-4E51-BF91-DCA51A12747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F14693-C8B4-4BB1-A381-E052CF803D3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9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94DE54D-66FF-4B47-A8D1-9F63DC744B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9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44915C5-03A7-41F0-B838-FD23949556C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2CD852-9EF9-4413-8C81-109B48ADE0A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9D58DF9-0F31-4916-AD51-EBFA743BADA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9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DDFD9D-1A15-4866-88EF-2E4122507B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9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C422900-58CC-4FD7-989E-88CF7C19213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9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D8EAF1-85A9-4FA5-BC07-33F64577DA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D6765F-BCF2-4A2E-B14B-2A1F239C6EC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CD5C19C-2E78-49F2-BE0D-56EAE241076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9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C802A42-D8EB-4210-843D-5481D46DA2C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18D741A-77DF-4239-B716-CC4AC832CE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AAD22BF-AF94-42A4-8425-E5E8076BA28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9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72952AD-DDCD-4D60-9149-7251788E118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9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688F61-B846-4D40-A144-02BA9371DF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A826A7-D833-4846-A7F8-ED08F4620CC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9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3169F56-127A-4D4F-B3C3-39AF76C0890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9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F97F9C4-28A4-4A9F-A477-C8F40F289B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9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875F585-E846-4350-8B2B-0837656BE38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F051464-8C3E-4EE2-9320-E2D6590AEA1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9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791A32D-FB3C-4573-92F9-BD4338ABAEF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9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9708EB-6B14-49CC-8F6C-14374E3D7B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9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234D537-5254-443D-9AEA-41A09EDDEA8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A19140C-9954-40C1-9C80-608381202A4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F6E6720-F461-4C05-90C7-F580B3C9BB1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9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E656050-615E-4D1A-97F2-B63E865D47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2D7DB5-8EEC-473D-9A25-1EC81C091F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38DBE80-DF71-47DB-9CC5-3A5CC6FBB6A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9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F27C10-866F-4A9E-8036-8A19760F61B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9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8A4F48-C9AA-4E2A-8A2D-9552EBD6C3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088FBD-9D09-435A-ADB6-C5AD3F52046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B80EBA4-4A9E-4818-9E4F-B26D705A92E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9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FEF34FE-A1AB-4032-9511-E28CB80DE4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9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3EFBD5-2F31-4C9C-9B31-CD6263DC710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9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EFECD2E-EB04-4871-8F1E-B136B38BBB2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154C46-32D6-44E7-B5C4-97484158645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87BCAF5-E286-48C5-94EA-C57CB26E80B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9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6711F5F-9EFD-4DF4-9FDC-28FA9B139DF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28887CF-CE8E-4D89-B159-EA5483A147B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808CDD9-F6E7-4706-B375-9E093E77F7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9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6AC2943-3D45-4C4F-80B0-3B260D35244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9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BFAAD61-D6E4-414C-94C2-0FB97FC0936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7A93B98-9687-4597-AF69-DEB93BAECEA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9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9E9AD18-9CF0-4E7E-ACA2-5E375E74006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9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6A52E3B-720E-40CC-93EB-BA858E2EBA8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9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9F9C335-0F54-4926-A31D-61AA55B5AB5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61B6293-70D9-4E37-BFA4-6D0E34EB9E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9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1F36D7-EEA1-4B8B-BD73-6DA745FF31C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9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02C4504-FF42-4DB5-BF74-E6940FA376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9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C0F8661-7793-45B5-820C-C2BF3F4B8D5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2C5BBC-CA30-4048-ACB5-A2EAE43BEA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C784E1A-FAEE-4D29-A6DB-FDDE8B033BE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9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E65194E-3CEB-4BCD-9539-F1680C29A52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991A93B-946F-426A-844C-3895CA9B302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D92FAB5-423E-450D-9654-8C7CA780456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9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41580CD-B0F6-434E-8571-B1E4139E24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9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913AC40-35C3-42FC-BB0D-B3FB72EEF3F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2AD7BB-2B53-4D3D-8F68-77255C801E7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BC9B66-3CD2-4263-9471-D8660C9A0CB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9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26D169-21D5-4901-BBF2-829DB3F1B65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9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F38D4E6-D4C9-43A2-959E-9188435AD45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9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A4940C6-ACAB-4169-90B3-B1CBBE9A0FF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DF0EFDC-3924-4407-ABFF-82B35D30A9D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E8FCE6E-6AA9-41B8-A94E-5EDCF126209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9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384D51C-AE83-48AA-AFC7-402FA27711A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4898EB9-DA9F-4381-A265-4585BBE5567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9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701D1E4-DB91-4E50-8761-AA546787A59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9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E725DE0-64B9-4F7D-9E9B-134BD7E2684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9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7944F48-66A3-4F6A-9863-E661283F33E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70EA1FD-F431-4A7A-9A95-0108F95E0B5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0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18332EA-2090-4378-B9EE-B2165F07F4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0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4DD65D-D18F-4A97-AEBB-1DE4AEB21BF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0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5F7FE0-54C1-4183-89D7-CAF342406A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10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F7B896-B6CD-46C9-AB74-963CF754BFE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10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55CB1A3-FE72-40B4-B93B-65A916D04B3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552450"/>
    <xdr:sp macro="" textlink="">
      <xdr:nvSpPr>
        <xdr:cNvPr id="10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13DAF4-D7D6-4491-961D-D5C344F1C99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0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D701C4C-3EAA-48F0-A63A-31A53456D9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0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33B998-BA70-4757-89B6-8C888B34965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0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419C9D-BF5F-41B6-AEF6-E88B354ECFB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CB7085-4042-47B9-8AA3-985D64AE73A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4824AB7-1EA3-4B25-86D5-C1CBEAA767A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0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E2764B2-2BF8-409E-B994-348B396F925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5C13C4F-9D96-42A2-9E85-D6FD6AEBE64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546B20C-6EDD-48D6-85D7-0523EC8AB4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0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56AD77D-3E26-4309-9570-A799CFA8661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0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78E338-2F78-4CFC-873E-E79F360095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C3D35ED-9ACF-4E44-9134-4B375C9066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DF5C347-B31C-4443-9D70-10CEAFDBF5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0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67380A4-32BF-445F-9408-8121BA8A00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0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015D2B4-8E83-46F9-9208-67F20680241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0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09A5087-477F-49D1-8DB2-6A49AE1316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32754AF-1E2D-4A86-B18D-341E91D9767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D76331-64C7-4983-AD09-03776173E0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0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C0F39ED-9A37-439D-9452-16C533F4EE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7BC0DE2-FD3B-44F3-9F53-DD6AA7511D0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DD13FA4-458C-49D2-A597-DF8372E8526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0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3B4CE60-BFBF-4FA9-A195-477C2F188CC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0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FDA5C5-5D52-4E11-A70B-A9233F8D4C0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7E61EE9-CDCA-41D5-B98A-7FC51980C1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0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C6462DB-F0AC-4ABF-8169-0A7114E1EEB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0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7ED0BC5-D3C2-486A-85AA-5472B4324D6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0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442A22C-CF5B-4FDC-AC7D-E7C135ABB1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10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B2A3AD-212F-4E9E-A32F-1306922D5CF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56426A8-FA4E-49C0-A07F-CBA4CE1BB8D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0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A329054-AAD9-47F1-A9BF-DB3EDCDCFC4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0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3A445D-E91B-4B5D-937F-FA04A823374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0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8282F8-B1ED-4A5B-B925-5E1402788C6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54667E-35E6-4C5B-B165-7D753BBC65B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C98493A-FD1B-48A7-AE73-73A609BE62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0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5A27F09-AA36-41E5-A651-D52B8705921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D138DA7-A8C4-4D9A-B971-35F55185D91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2CE64F2-016D-46D8-8C7F-CBF8959E230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0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E9FA015-E942-4456-A9EA-46107421EA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0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E12584-7480-45F7-8B0B-EF99CB540E9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7D8490C-6EE1-485A-BC57-760BB657D4F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436686-EF86-443F-9B10-35255D4DA9E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0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CEFA3F-016C-43D6-8070-B0CA5504056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0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F13D265-C149-401C-BD11-CF244DFE24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0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D33CD90-93F2-4E14-893C-F76AE68669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282718C-6673-43DC-A952-7B03B90954F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BD005B-0DD3-4741-8EA8-8261D3F69BD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0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9F7FC1-8555-4325-B272-AA1ED6BABF4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D37CFE-7ED4-41AC-8208-418E65FD01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878DC92-9F95-4AFB-B5A6-5DD7C88C28D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0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2FA617F-D152-4A4C-9278-100D8AE52A2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0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DEC7A43-DD14-45B5-9442-CF4C441649D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8ED8B90-58C6-4CDE-95B2-C1ECB18E9E1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0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89E5FC-5AAC-4A79-A93F-541DF8F516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0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45A2AF4-2576-450E-8110-634ED52E402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0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B5B25F9-E885-4F10-BA43-415C290CB08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0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0A2242-3EED-4D04-92FC-D065DA2DAAE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0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F6AAD61-55F7-4C50-83F0-968171436FD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0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27CB98-C2A3-43D6-B85E-1D0802BFDA5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1E8E223-9DE1-4662-9EC1-82A2C89888C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C6E8902-0701-4797-A246-0B86B608C28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0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D08249-F52A-4252-9EA8-1677C318D7E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FDDEF80-E886-4782-8EF3-5116C077DF0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73F673-452E-430D-B5EC-54A1DA905CC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0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2371022-FE4A-4D05-ABB0-0F27BF6586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0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0F5021-0227-486C-93D9-B054188B0FE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F9ABF69-3290-45B0-A92D-4C4A1254993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2055A9-3864-41DE-A6CF-B3767A75425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0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CA59DB8-DD09-415F-8CBA-C376F41756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0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C706E09-98CE-48FB-983C-9A914F25BE4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0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F2BE6D-7F1B-40CA-9F35-28CCC65A0C5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76916C-274C-4F1E-85FC-61806C4E34A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FDEE3D6-84D7-48E7-9696-30C69C37D21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0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3554C58-715C-48BA-9DE6-5A0DFD096FA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59ACD4D-6745-4D0C-BCC9-33C155BE049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90A0124-46E7-46E7-8BC6-81DF7F17F6F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0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A349D29-D1CB-4393-9F9F-FEC7D8CFA68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0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46F5CC0-F7A9-48C8-B518-1B3E6FA8483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6BC367-59E6-4B65-89CB-7C4BB84531B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0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81A5C7-3111-409D-B14D-D4CB2AA8523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0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6379921-1DAB-4F29-BB83-648E09F6383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0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BB8C71-D842-491D-8E0C-DB2DF3FD176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10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D7A4B8E-2454-48C2-A6ED-673DCDF89B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91BBB1A-9BEC-44E4-805A-4764E0E83E4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0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D47C3F-70DB-43E1-A657-C9E21D136EB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0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415263B-9C39-4D6D-9EDE-CEBC9DD1FA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0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29231F6-1799-4646-8011-8DB6177731B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81FC2F2-230B-438B-BB29-6E0205EB582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4BDA997-5FE1-421B-A015-ECAFEA0D5B5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0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67DDAE-8728-4ADF-87FF-6F32D139DF7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08F2F7-70AA-4565-810B-5C788258D1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FDEB0C6-BF5B-49D1-9A76-67414FB3C4C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0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A174231-1AFC-438C-A0C6-686B352362B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0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0B18888-A9F3-4790-82A3-C17833AB3AC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0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5778D1-ACB3-44AD-8C1A-151E74CDDA4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EDAEDAF-C5BD-4859-AC68-71A9F89D458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1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3F653EA-0BA5-4DBF-9138-2877B932CA6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1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7CA1F56-A60B-4EEF-B11A-72A62E2DC67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1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50643B1-39D8-4BD8-8692-728B8980D5C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B1FAE13-D5BC-470D-8C68-CF816D15110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4FF0CF-DD2A-4658-BA13-73AF263D2D0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1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A7E5D63-F4B9-44F8-B228-36EE7147490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8C09613-DA98-484F-9C58-884302BCF0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4DC76D-F4B2-48F7-A063-38825491DAF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1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80B810-E2E5-4441-9722-B881CA2E673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1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662CA6F-1922-4AF7-B970-2C0B5FB2426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BF54E5F-BCD2-49E4-83DF-FA5A90B558B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1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6DD549-04CD-49D5-801D-8C66112708C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1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70E4B2B-99C5-450E-8927-F0448A2E7D1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1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AD3E80C-3CDA-4874-98B4-107A4606F5E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1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BFF1472-EE18-4F6C-9C4C-37940E09D4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1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18528DC-EFCA-4764-B698-CAC94A5FFE9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1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18D0FC1-DC1C-492E-A044-6309F0439F4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BA5527E-5178-4B75-88FB-86D96CC3839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FEBAA75-57C0-4923-AFDA-DB7C2C9A0E1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1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52A4B27-1805-46F2-81AF-9EEA2855EE6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427A20A-391A-4A68-9451-532B46F8164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895507C-D55E-48F8-B341-051F793672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1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9A83FB6-AA98-40DA-BE6D-4ABF809A707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1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B41A7B3-5851-4875-9FC8-AF35AE90A54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879544E-7C6E-46B5-B4D8-F25EB3E5E73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CF29820-C88B-4BA9-93FF-65A02344CF4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1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7D5C23-12B6-40B7-8263-81ECD752005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1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0D5A4DD-D053-4D25-96E3-CCE7CC9A3BD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1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A5D8F68-B523-4B25-9BC2-E6742442996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C01DD80-B698-467D-9650-2EEF8456755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A4E7443-1EC4-494A-B4FB-D461F823348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1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E25D6E-2617-4FD4-B9BC-25FE564E07C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71586A-7328-422B-B921-FECB2495337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D28A997-A965-4C55-A6C6-F8046808225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1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B24C56F-5B15-4D8C-B6FE-72548DB8F57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1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ABBD75E-B6A1-4C28-A3AD-CBDA91A7D33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28A8821-1891-49D0-8150-ABF4F8338F1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1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2D26A4-538E-49DA-9B9B-51B29F849A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1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C0003E2-861D-4A75-935D-226FB367ADE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1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F512ECE-E055-4555-B933-38827C0CD8B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11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3971A4B-7BEB-487A-8E2F-A9EB8832A9D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E6E9F0A-010C-4F54-BB0F-DDAEE2F364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1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E5F8D5-F6DA-45CE-8BDC-04AB8801D8E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1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0B755E-F831-428E-AB31-BA998CDD37B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1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638A23-0922-42B6-9A84-36454EE7D27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E3BE14-6BC8-4772-8CD0-CBB409185DB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94BCCD-388E-4908-A275-AA32CD7509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1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DD70179-B0EB-4E06-AF53-94C33C775B6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8E4E5B0-E3D5-4F5E-BC16-3AF9A340231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42321C-924E-46E6-ABC4-6E4B28CC484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1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6ED293A-D626-4EAA-AEB0-525E82F9A52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1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5C49C16-CEF7-4522-9DED-F23BC48D722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65300E-D2B9-4D27-9989-6EA662C713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D837A20-BD61-4161-8383-9C29707E780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1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DDC657-B4F8-48F1-98CF-BA2AE8CEDB1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1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FA3140B-FF15-43ED-A081-6EBB2B1640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1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291C6A2-9838-42AE-8C23-36E31463B0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36DD13-6863-4134-9C1C-D70EA3F9DCD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2899E7B-8C60-413A-8C5A-DCF1131D267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1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5B2AF25-8A09-47CA-BA27-DEACBD7A3B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9579575-1725-4F29-A365-F1CDB3CB421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60797A3-42FD-41C7-B51A-DB406AB311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1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20CCA7-E889-4D2C-93CE-E85AAEC3F81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1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E4310BE-326B-434C-95BD-46CEA614EFA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1D870D-17B6-4310-8BD9-1C8F27F2708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1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89414FE-8BD8-414E-BDF2-790E4F808F1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1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2CEEF46-E958-4AE6-A23D-9E8F692A4E5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1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49AB87-8A29-4A33-8E5E-92F3B35574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F83375-5EDC-4779-A23C-6E986911E4C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1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AF649F-B1CC-4632-B4D8-7AFBD14C12F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1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EFFE94D-6ADC-4D71-89A1-14A0DA6281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1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4D115D-CD10-4F3E-9188-5E9775ABEC5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9EF6FA2-099E-4B34-BA5F-D40A3D3B5F5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74FE11-AF0C-48FB-989A-2279BBB21BB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1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D7837E-81C4-4EEF-AD2E-F78BDDB2CB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80EE4A6-4FA9-4A2A-B360-906A16458AC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993130A-533E-4D0C-AE8C-7E65EEC03EF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1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E59CC6-D88A-4D76-AD49-758004E1F7C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1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1D72F90-5E56-4EF9-8452-3429D8D0004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BDD5FD8-C6CE-4F37-8C49-3B29ED3675A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5BBAC1-66C1-4AFE-9F1D-73E7818B5C6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1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A4BFEEB-CBE9-4C25-BA8E-78BB478B326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1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530402F-04E1-4EFC-87F4-C763BA982EE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1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B2B6B3-87BD-436D-8888-9C6CAFF5EB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B03FF2C-B0CA-4D5E-8B86-6609BF7867D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7705D3F-B671-43F2-BB7D-CF00ED0E0F6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1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92019E-BBCB-42B4-A5C3-B5EE821C196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BFD4AE1-A363-4499-8E05-40FE1B73217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188027-D7A4-42ED-8B5B-3D1BEDF5874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1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C8EFCD8-8820-4D44-8FC7-7C3119E428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1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CA2B6C-9C48-4B9E-8340-B3C8C9C632D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1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32FED6-894D-4972-8CD7-6243D5C6B1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1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77E7C68-2AC3-420D-B32A-289F19AAD92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1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7A8737-13A2-4A97-AA43-EE011B312EE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1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72F6745-0F2B-4F49-91CB-0D287EB0038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552450"/>
    <xdr:sp macro="" textlink="">
      <xdr:nvSpPr>
        <xdr:cNvPr id="11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28D781-AE72-4440-9013-8DBCB050892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1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D3AB844-557E-4A86-AC8A-6E0E24CF288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1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6B3637B-9155-4C09-A104-9F33A88B424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1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A43B0F1-C861-407E-8C3F-1C0F2B5A003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FF0BBF4-B88F-47A8-A927-E2E70A95F52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2EAE73-6E38-47EF-B9EF-74D2684AD1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2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31784E-60BC-45C3-853C-9C933097A78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F33041-9E54-493E-86F2-06C3A0DAC0E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77558D5-9CC4-41C8-BD06-0DD3D65C064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2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6B0E3D8-695B-4228-9E96-A454E3A9B59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2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35789A-994E-4EB8-B376-C933E4396CC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45B6B00-ADFC-48E2-814F-30B61C3D113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70E5F5F-0CB2-40D8-B6E1-FD976D02BBA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2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F98660-A036-481C-8366-8B403826211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2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EF4B823-92B7-48EF-B35D-8BAFAAE8D19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2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540D7E-A5E4-4E2A-9203-59269A69BB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9B400A-334C-47B4-95DD-F583CDFB4CF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878EC3-CFE2-4316-A844-57AE027A808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2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48495A9-905E-4462-8490-F898E3DEB86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F34AAB4-422C-4242-A05B-33EB4A100D8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F873685-8A19-45CC-867B-51814D170B8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2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ADDFDBE-AEB2-4B51-B90E-FDDF0B977D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2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9C3AD1-E902-4B80-AB66-B2C2A67B9DE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F634E6-6991-4E59-82A8-531EABECF7F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2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20AABCB-4E79-4E3F-85E5-92327FAAE31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2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6C5572F-ED10-44C6-BC70-D37E77B5401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2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67C15AE-F82D-42C1-83E4-AB72BA71F1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DC674D-7634-426B-86EA-C18F1308FC5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2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092309-3874-41FE-88E1-B3C9C7BE36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2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BB59D2-7CEA-4D4F-8277-BE9C97F3AD8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2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12E1D5-04AB-4F7D-92CE-AA7CD2A70BF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867181-93A3-43B9-BEFF-6908E594671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E9A3789-4B11-4FE6-AD91-000356DD41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2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8CF6E0-DAFF-4A24-A4F4-02552247C6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B207E8B-79B8-40D5-BDE4-EEB715BA85B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F97BCB3-58BD-4EC7-BF19-2EF63908B84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2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A707FCF-95F6-4980-939E-19E57D9F015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2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026BE13-761B-45AF-B592-63E25439F56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8B4E932-DBCE-44EC-A463-7B5E1AFD4F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1EAFE41-029C-4103-A32D-4C10BE9F729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2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9C04C73-E962-4348-B03B-E47576727C4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2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EF4FDDD-4F2D-4728-8241-65F1F7E699E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2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960A316-1689-47B5-9090-07015D44419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B01DE08-D0E5-4D70-8EE4-51F918E6DB5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1DC8FF-5413-4FDD-B4D4-E4F577AC50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2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7760118-5637-45E3-A178-E7444BF3E6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90A4AAD-9805-4168-B92D-5FAE4707CB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CDF0D4E-6EEA-421B-A366-D10D4FDF1C4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2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F6FF53C-E15D-42BE-B5C6-82215FB30D8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2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6D60BB2-A38B-4E5F-9221-D9E3B45FCC8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3D5D53-583C-4DD3-A952-4250A8CFEE0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2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53AC23A-A8A4-4377-84FD-229883943F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2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8EB6009-ADDF-4736-AEA9-A4090537E9C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2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7A7201-B7AA-4D0B-8D6D-0DFA7490AD1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0</xdr:row>
      <xdr:rowOff>0</xdr:rowOff>
    </xdr:from>
    <xdr:ext cx="304800" cy="1362075"/>
    <xdr:sp macro="" textlink="">
      <xdr:nvSpPr>
        <xdr:cNvPr id="12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950EC26-436C-4708-A753-8A8F9CA7D164}"/>
            </a:ext>
          </a:extLst>
        </xdr:cNvPr>
        <xdr:cNvSpPr>
          <a:spLocks noChangeAspect="1" noChangeArrowheads="1"/>
        </xdr:cNvSpPr>
      </xdr:nvSpPr>
      <xdr:spPr bwMode="auto">
        <a:xfrm>
          <a:off x="738187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4"/>
    <xdr:sp macro="" textlink="">
      <xdr:nvSpPr>
        <xdr:cNvPr id="12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652FD7-6971-41D3-B106-996F0F5666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6"/>
    <xdr:sp macro="" textlink="">
      <xdr:nvSpPr>
        <xdr:cNvPr id="12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4C70EE-E0B3-47AF-B0E0-67B7EBB1612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6"/>
    <xdr:sp macro="" textlink="">
      <xdr:nvSpPr>
        <xdr:cNvPr id="12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A3BC766-1125-4898-AE1F-F98E479378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12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1C6679-5716-41D7-86BB-B3718010A8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12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C8A526-AB7C-41A9-9B94-EDB4CC97701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6"/>
    <xdr:sp macro="" textlink="">
      <xdr:nvSpPr>
        <xdr:cNvPr id="12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B4DEBD-E858-43C4-8377-0C3D5CAF4E5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12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E2A019E-CEC9-4B48-99A3-2A31516005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12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8A412D-05DA-425F-A4DF-E48240DB79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4"/>
    <xdr:sp macro="" textlink="">
      <xdr:nvSpPr>
        <xdr:cNvPr id="12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555724-AB0E-4D7E-B397-9EC878157A3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4"/>
    <xdr:sp macro="" textlink="">
      <xdr:nvSpPr>
        <xdr:cNvPr id="12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476AFA5-F7E4-4BD3-9C2F-A7247C66458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12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A614FF-E225-41D0-B622-1F293A6572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12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3C1653-73B1-4987-8F69-8B84AD6AD0A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4"/>
    <xdr:sp macro="" textlink="">
      <xdr:nvSpPr>
        <xdr:cNvPr id="12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F32E67-C68B-4040-A74C-FD813AA12C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6"/>
    <xdr:sp macro="" textlink="">
      <xdr:nvSpPr>
        <xdr:cNvPr id="12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4A5429-5885-4579-A4E7-6BDF03A561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6"/>
    <xdr:sp macro="" textlink="">
      <xdr:nvSpPr>
        <xdr:cNvPr id="12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DF64C71-2C51-4E9D-8845-A603483BE2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12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118B75-27C9-4D06-BC4F-0A57BCCED6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12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2DCBC7-91D1-4A56-BA28-6100EDCECFB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6"/>
    <xdr:sp macro="" textlink="">
      <xdr:nvSpPr>
        <xdr:cNvPr id="12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DE9E679-6F06-49AD-BBE1-D09A46669D2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12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2BA667-A505-4F04-A77B-AB5A5B8AF8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12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65DBA1-5661-46C7-9D93-A627E8A47EA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4"/>
    <xdr:sp macro="" textlink="">
      <xdr:nvSpPr>
        <xdr:cNvPr id="12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C43954-0722-410C-80A6-7BB68A6481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4"/>
    <xdr:sp macro="" textlink="">
      <xdr:nvSpPr>
        <xdr:cNvPr id="12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E6FE876-9921-4298-8369-7D9F2514A24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12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D4EE6C9-15FB-427F-926E-FE70CFCB7A4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4457"/>
    <xdr:sp macro="" textlink="">
      <xdr:nvSpPr>
        <xdr:cNvPr id="12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C1B851B-3387-4CB0-BAF5-6F231F330E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4457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12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5982BC6-2F0F-40D4-986A-729A0BBAD97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8373C0C-5187-42E1-B87F-85BBC392CCE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2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A64665D-39E2-4560-A144-0424E002F8B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2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0DEF7B-D463-4EDF-9C78-1D56F78E2A9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2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5C30C0-9F53-48D1-B536-D4382D4A9A7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83FBC72-EA87-4B57-B079-DA5CBC01834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99F207C-1143-4F93-9FE5-FB21BB31AE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2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A09467-CF32-4CEC-8F38-D3797E49D0E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403E3D2-3C47-445B-97CA-98F4025148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F1E795-17FE-43A9-B958-F40D931870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2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3717D5-A434-4D28-98D6-B83736265EC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2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F08E8B3-656D-4539-97DE-F86A4D08011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2A702A-DCB2-402D-A6B2-725C50A17C1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0AF1FB-3F70-4B40-A94B-4077D5B069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2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4DCC7C1-73C6-4F57-BD4D-F0FF7989F38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2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26ED58-FE32-4932-96EA-5AB0C6194F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2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B7EDA7-91E0-42D7-8030-917C5F6987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BF20D6-AC4E-4A5C-BE33-5FAF0E0F1F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0CA9A3-044A-4A5F-9287-959092B077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2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F3DA9F-153B-49D4-8569-633B0ED03C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D3082B-2364-4288-9DF2-A29BD468E2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1D935C3-0F57-477C-BF3E-214F36E17B4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2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2220FC2-65AD-4C73-8CB9-5AE4DF6B0FD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2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8040C7-D4CD-43C5-9D8C-1CE3C834AE0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2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0505D8-0283-412A-8F50-BB5FC2C225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3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64FE3E2-63E5-4D4F-B1B9-A0C4583FBD5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3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F8365F-683C-41B7-A14A-E1186392A38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3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D0F05C6-7140-4B99-A635-2F06A5BA22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FC3DC90-2F0E-4EE5-BD31-BE3A930BE3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3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65543E-BFB5-4936-9CD6-DDB4917779C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3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4F3CFB-42F5-496F-AD7C-C2F8A8F72FE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3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5EBCCD-DD35-4A11-8264-F817D9957C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A44A8CC-F335-456F-9096-715FE546EB4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34D59B7-0A7F-41F7-9BBE-532F30ECBB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3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E2A40C8-24F6-46BB-8D83-70DA63B005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A63F9C-021C-4081-9E19-E63F9A251C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1D0DDB8-E0FC-4307-AE2D-599AE8EC058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3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04E901-0406-492B-8501-C8B56AC950A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3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4B8D63-50E4-454E-9188-24EF3D32CC0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36F835-FF4C-44A6-96E1-9DDF1197040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E80223-E798-4849-ACBF-3FBFC2C709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3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86AE512-C46C-44EF-BD51-52F0231651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3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A48E460-FBCE-4EE4-AC97-B2297FBCE18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3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76AD9FC-02C4-47DC-9E17-83965DD2140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631C29-6B53-4A96-820C-827CCF3D055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C290E89-684A-472F-866C-ADDA07320F2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3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72D998A-91D4-4981-8EC3-CBF1FA16A21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52446B-0D98-4E2B-A644-43FA69AFAA8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908F5A-2D80-4908-A0AB-D70C39EF936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3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5DF5075-47BC-4435-B334-768CC6D8AF8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3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8F20A8-F242-4DD5-BFCC-3EDC27B8565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FC24F2B-6454-4A12-86E0-2BF281BD93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3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C1BBED-320B-4D0E-A180-A1DF8A023A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3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5A30B69-1931-4E90-8F01-04B93E9116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3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10DDC7F-1360-4F0A-BC3D-A167599DFEA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3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B72C977-544B-4A7C-899C-10F5603882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3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75F8413-61E5-4537-9537-EBD6D87A49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3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BA720AA-1295-4C20-86D3-5DA86DD455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1DFB91-F7F1-40D3-BCDE-B62896ABB6E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DA918B1-5FE7-4BE8-9FA0-25DEEBE012F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3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983A344-D9CA-4CE6-A810-E3FD8167D77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FC3F30-59E3-4A9C-AB54-F7BA274BAD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CE7D77E-2C04-420B-B01E-55FD67F3D5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3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D697C4D-E6DB-4EC6-AB0D-847DA276F8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3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38502F-5C83-4D17-AFCD-3199F6F521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9814B3-8096-4EF5-88DA-C55FFC57AB4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5017AF2-3432-4668-B649-CC3C35C7F7B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3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C3C176-FB4E-4B96-BFD9-38FE6DB45B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3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8475CE-1120-419C-B63F-83A7E2E72DF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3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29EA2A-D79A-42C5-8FD4-25F9F8C9031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31168A-C494-438C-9D08-424B620D592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26E677-80ED-4635-A886-72D4B9610EF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3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0B10AE-D5C6-420F-B85C-3515242CA6B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A9B3EC-A19F-467F-B8F9-88D7699BFEE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7104320-177D-41BE-8205-73992ED1ACE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3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D793355-3CB8-4001-B8DE-9CB3E7CCE7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3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F4658A-FFDA-4FA3-9BB6-193B9FEAF3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0A54E5-8291-4DAA-8A78-09395B7CB8D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3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8D0ACF-2C13-4A7F-9C0F-D38D04801F0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3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BD305F-FB05-400F-B6D9-3FEA9DD749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3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B0BA781-4667-4B0A-8516-A10769659E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B1CDEA-FE00-46D2-B8D4-DF810CD0345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3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EB1313D-9968-4DA7-A05D-B617AC78090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3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347225-6A38-456A-929B-E45F52D71BC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3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E21358A-E1CC-40DA-83EE-BF194282515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4F3F00-BC51-4C1A-8701-766DF94671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9556322-9209-452F-B3C7-92F9822D928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3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3AC29D-8577-45DC-BD70-A3FA764F32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C7D7589-27CC-45D5-BEB6-D5C41615FC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B5AE818-4AEF-4F16-92B4-B227A22A246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3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E38F88B-948E-4FF9-A22B-7B1F722FC7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3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301404-156D-479B-AE12-A88E095EDC6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B673D6B-C56C-42AD-B799-455BEB510A4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D9E8C72-D7C4-40A8-8494-D8576312061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3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5D238F-549C-4192-A568-C1D02FB93C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3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1E3A1C1-6B09-4D4F-8714-EB9983886E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3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07F7939-DDB0-40E1-B4B3-2FD2718871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A15C0F-7F0E-417B-8C07-8093F6DE5F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071911-723F-4897-8CB0-6CB596927E6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3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2E2F875-4A15-4F2B-8179-FE88A09080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6BB01B-9837-498E-916F-59B3BD0253B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1BC020-2FA2-420D-A10F-771EF93B24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3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40A6FA-044F-4725-BAAF-9FA74394B6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3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CF57EC0-59B3-4E65-AC26-EAA23E64CEC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41B981-F2FD-4704-B235-BC332E6B8CD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3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01AEA69-A732-432A-B07C-E68738A386C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3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F0BB3E-9BF7-471D-93BA-6D100233953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3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C45AA2-75DB-4453-9C69-8B063662D2E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13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38F30E7-2A27-49D6-A7F8-14AA6068EB6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13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9575D0-97D8-4059-B1E2-C0CAFC3A2A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0</xdr:row>
      <xdr:rowOff>0</xdr:rowOff>
    </xdr:from>
    <xdr:ext cx="304800" cy="552450"/>
    <xdr:sp macro="" textlink="">
      <xdr:nvSpPr>
        <xdr:cNvPr id="13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8B0BD2B-145D-4281-A896-D484F6930B59}"/>
            </a:ext>
          </a:extLst>
        </xdr:cNvPr>
        <xdr:cNvSpPr>
          <a:spLocks noChangeAspect="1" noChangeArrowheads="1"/>
        </xdr:cNvSpPr>
      </xdr:nvSpPr>
      <xdr:spPr bwMode="auto">
        <a:xfrm>
          <a:off x="738187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3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2D12F5-5A72-4B7D-89B4-C27B9C2D89D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3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627A54-6D34-430F-806D-5C8E4118374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3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3666F7-7F43-4805-8F96-7DE060DCE2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7CE05C-9FB6-4019-8FEF-13D4FF46D78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87B701-C907-4A4D-B4B7-A9CF7287526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3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4DA533-6543-4422-847F-1B532DD269A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ECF179C-3562-47A3-87AA-F462694741A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566BFD5-08E9-492B-927B-F3329E42AB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3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F8333C-EE8F-4C92-91E0-D5EB500BE0F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3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0BD2DEA-8922-4491-AAD3-4904D87D0C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638598-465C-4B53-8E59-929C45D7641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3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7E6D6DA-3D99-452C-8A7A-B2B10B6032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3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69754B-26EE-468C-AC71-96E2335A1F4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3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91D9C1-2617-4454-87F6-0A5FF83FCC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4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FC525F8-2F66-43FD-A557-DCDB62F4A9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B943F1F-5A1B-49CD-ADB4-2E06374981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CB1FEA-603C-41A5-BE2A-B04025CBBFE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4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4F9EE86-F379-4659-88DC-157BFA8E1E2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6F52F4-5A58-445B-96C7-7712624836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07FED4-E020-4137-B28D-BEE2521169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4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6C5C62F-E412-496A-A4C3-F31D2C5FA1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4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C8496B3-E2B5-4A7F-9179-828F3AEDD2E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59F2EA-C47E-4811-B3B0-467AB1C79F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4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3B1181E-1720-40CA-9401-DA19552818E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4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BE5E3B-8246-4870-90FE-AD53EE3F65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4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6260ED-11D9-435B-8DE0-A1FE7E1F10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14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2F8496-6DB2-4EB7-AA25-143E1E6A69F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B425DA-00D9-4C77-9209-C4E31ABCA5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4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987D96-A74D-4CE9-853F-6D1EE793A32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4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682A2D-83C4-42D0-AEFF-1BADA845B43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4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097267-6E7C-4676-AADF-CD22BD33914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8FB42C-A1B2-4E23-9976-C9155EEEC0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0BC511-BCAF-4395-A05A-23E558C1EC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4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92A4E0-3AD3-4AA9-8327-CEE218E28E0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F955F6-DDB9-4F9D-A270-49270C095B1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FFEDFC8-3D1F-424F-B6A5-58BB24F6DD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4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41136E-27F7-4748-870F-C7710FDC8C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4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A38DD2A-E768-4268-B093-4A5D4F5DE0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48C415-D0E9-45A3-8C7D-2ED78889B4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D0C50D-AD15-478B-B08D-50349E7C9D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4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B2F8868-BFD3-4397-98B5-EEB6C414B67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4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F3EE82-6730-4A45-B092-3B60250FF5F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4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D378208-B759-4EC9-903E-A7A8AF6A6C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525F54-BB54-4C4B-B994-180F74ED348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56FDDE-E691-41F6-A895-D246B209C1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4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6BFF8B-69EE-4E48-A1FC-B690FD04F0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ECA2C5F-0BEC-4474-BD37-9C2B9FF0FEC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38AFDC-A580-40A3-97A1-39084C778E4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4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690B52-80FA-4A36-A024-4F488F23BB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4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76254DC-9099-4903-9335-8C9C651668D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70781F-2BBD-48F7-8D95-2355D407F2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4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33C3844-C907-4D3F-BEA0-97C1EF77BC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4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BC7EE7-1C39-4294-8523-874D411C609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4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74628A6-2575-49B1-8A0A-3976C716938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0</xdr:row>
      <xdr:rowOff>0</xdr:rowOff>
    </xdr:from>
    <xdr:ext cx="304800" cy="552450"/>
    <xdr:sp macro="" textlink="">
      <xdr:nvSpPr>
        <xdr:cNvPr id="14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232DF1A-16F6-47E5-BCF5-AC3F753C00DD}"/>
            </a:ext>
          </a:extLst>
        </xdr:cNvPr>
        <xdr:cNvSpPr>
          <a:spLocks noChangeAspect="1" noChangeArrowheads="1"/>
        </xdr:cNvSpPr>
      </xdr:nvSpPr>
      <xdr:spPr bwMode="auto">
        <a:xfrm>
          <a:off x="738187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4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239CE8-5816-4778-8371-C6E10320DA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4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058D39-FB95-4544-8646-DFFA7805F8C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4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AA3A3C-4C26-4028-807E-2A89D1ECA2B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54102EE-6E98-4086-BFA8-0B7C236E49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ED78D4-F655-4CE3-8BED-BAE4D8FE7B8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4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8ACAC2-A21D-4D96-8108-38FAF98DCFE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8147F29-F7B7-4E6F-AF6F-4262A1A699E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FFC450-21D4-4C07-AC5A-540F96AEBF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4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AEDFD75-6E11-4EDB-BE95-3C44E44D941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4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F4F694D-BC2C-4B0E-A3A1-8E6D36A8A8F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B868B4-4C4C-4385-8931-1F6AD4C3CC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3913821-A384-431D-9A65-C53F8768C8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4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EFD429-240F-47AD-9543-492A09F636C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4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430DA3-BADF-484C-8200-38529F82AB0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4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B7E68D-9B7B-482F-993B-33ADE1C805D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340D7E-5194-499B-9F55-CF4B64A7C05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D57629-0B41-4E49-8D67-8ECA34EB8D6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4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A12CB03-798B-47DC-BF79-E64A7EEDD03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9B53599-3903-4CA2-84BF-166761E43D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5E445F-F8D6-4A35-8CA1-D4FE95BEA0F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4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BE6018F-17B5-4C7F-9CD2-282151C9B2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4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AB38A4-88D7-4585-9D78-8AF7D118FBD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FA67C83-AFA9-4FE4-BCB9-DE68003B2F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4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856708-2BF9-4501-A513-083E0025830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4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1F5E95C-CD3C-4347-8FC4-A7D24076AB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4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D97C26-1249-45BD-8703-3167D68E61A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14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08058B2-A22F-43CE-947E-5EEC029611E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BD0B31-A0C8-4E0E-8002-8CD93708CF8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4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63B8E34-0173-463A-A790-0F2CBF4ACD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4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0A1E0C2-87CA-40A8-998D-DCFB5846524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4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17FE89-04E6-43F2-BAD4-78628E4A608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995611D-E9D0-4092-B45C-1069B1F226C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FA4861F-8815-4CD8-9AE7-2A8C4909F57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4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B772F2-9F53-4227-B7B6-9996A69EEBD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CE43DA-C048-424B-B4A0-D15D2A8C61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60204C-55C8-4519-A25E-C644C0AB31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4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20A4C68-6BD3-4D7A-93C1-A8D5954739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4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110A70-E170-4690-8C6D-04DCBBEFF02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52C581-5967-40BC-BE12-157C3DC319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9C9141-6667-41C2-80FC-F5859B2B95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4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9E15B1-E5FB-4A3C-A1B6-D21692425E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4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2BBEE7-9157-41C7-81A1-DCF057DCBB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4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992A8F-2C38-4F52-99E7-7F1236A8389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41EEC2-892C-4E5A-9E67-81D00BF72FF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3780CB-F6E8-4BC2-9FB1-4F9599751A9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4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0382CD8-8F03-4E96-BACB-7AA9D575C4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1C8621-0660-4655-8166-288B05D8EE9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B140B0-63C8-4FEA-8E92-29A84047C0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4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7B9E1B7-CE2C-4610-9B53-7641004158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4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86CCE94-16BF-4EF2-B0A9-3BE7B2700AD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656A13B-5BE1-4A58-92B8-0EF8DEF9CCE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4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3277E3-781A-4625-8375-D2B570E66C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4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F227247-EA9B-4E6E-A423-7E77D0628F0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4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A266CC7-34B8-4A36-BE42-E44BE74160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0</xdr:row>
      <xdr:rowOff>0</xdr:rowOff>
    </xdr:from>
    <xdr:ext cx="304800" cy="552450"/>
    <xdr:sp macro="" textlink="">
      <xdr:nvSpPr>
        <xdr:cNvPr id="14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37AB8D-8C7D-4B47-91AA-72621A00E583}"/>
            </a:ext>
          </a:extLst>
        </xdr:cNvPr>
        <xdr:cNvSpPr>
          <a:spLocks noChangeAspect="1" noChangeArrowheads="1"/>
        </xdr:cNvSpPr>
      </xdr:nvSpPr>
      <xdr:spPr bwMode="auto">
        <a:xfrm>
          <a:off x="738187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4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440357-6B57-45A4-8F85-9DFCA21CAC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4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2734AED-ABCA-49CC-841C-DD75D3C389F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4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7AF04BF-5781-4FD3-820A-844B4FE47DD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4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8D827F2-E049-4929-A484-635C831A99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53D04A-8623-4976-91F2-FB2400A970E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5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0D15D23-DF7C-4C70-8FB6-2FF493A7A74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4435078-990F-48FD-B62F-B49DBDB554E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E07ADD3-11F3-4889-8ADB-4B2F48EA8C5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5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07369A-B6AD-4359-9EE1-49E93CA62A4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5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24833E-1C25-4D35-AD7D-22C94CA42BF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EE6E31C-4F5C-441B-AE7C-4994214A0F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F7A929-18FC-4BEA-B5F1-56F353E074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5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35E69EA-EFCE-4E4B-BF08-3EB5E4C099A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5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8AA2C88-E472-4D10-9BEC-838C0BD7FC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5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C888EB-F067-48C5-9B3A-74B8F5C33D7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F9FC90-EB81-4293-BDC6-B620F63B60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8620B4-777C-4371-BB45-2FF6EEA7DF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5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5118E20-5968-4CA3-B2CE-29FE8D84854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A110A33-A45C-44BE-89E4-71268ACDDA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172CDF5-22A1-4A1F-9EE8-D4D4FA23C74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5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1D4A0D-8077-44EB-9B78-B572AC2C699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5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664BE7-21FF-4769-8ACB-FFB639669E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8204FD-4809-4263-8643-2AF761B5B0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5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3DB249E-A5E3-4CAA-94B1-DB13E3520F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5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F19D75-B052-4F4F-8164-134891FC04E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5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A82B45-7A21-43FC-9773-F7B3BCAB614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A157398-63AE-4394-9AF6-56F9040654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5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666988-FE03-412B-8E31-DF3F848DB31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5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EB5AFA-0D3D-46BB-ABA5-B576F50B56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5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930BE9B-8849-4C44-B07C-BD1FA65941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8567D6-1DE6-4E5D-ACB3-BECCBAA08C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260A1E2-785C-47C1-82DE-6698571180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5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6EE5F2-DE2D-4CC4-8E8A-9CE2A11A6D4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AC377A-16D2-4AEE-BFC0-971993F34C6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3EE3A4-BD0F-4911-90B0-815B2A84B4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5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320A6D1-FDB6-493D-B285-B6E0D8830DA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5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590945A-73B2-47C1-8BE6-AEDE8FC9946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07CA0C-B051-4085-990C-A3571CF4B3E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83F8552-55BE-45FB-AE08-03FFCC11388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5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65E6A4E-B6AA-4512-B705-5C6D9FF58E2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5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F5DDDD4-7FDA-47D1-9A1D-5296A2E939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5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49FE668-1039-421B-9047-6361BDF17B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C6760A-E02D-457B-A613-90B923D3F2A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ED6D96-BBE9-4EE2-B687-2465B200E28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5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ABD7743-F34D-498A-AFBC-01B6D15671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92CFD1-30CC-49B3-876E-0DDCFD6054D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79CF23C-50E1-4DA9-860A-085E05FDAC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5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DF2FD2-1040-4943-91A1-BA7E668F4D5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5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A05A352-9CDE-4B56-846B-3FDE6E32D2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01466F5-4904-4072-AD40-E2445B3C5C8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5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4D8B7E-BF2A-4D29-94BC-08100252998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5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239BBBC-44DD-4625-AEB4-FB6E0CBD09B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5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A6870A-73C5-422E-9172-2000A5B289D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A00F7F-3CFA-4ADA-916E-61C051367BF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5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CCE5689-3EBC-431E-B3D8-1B2E9C98DB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5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3ED926-4E2C-4787-B9F7-885CE0AC5D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5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503A0D-9B5E-43CC-85F8-1992558618D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B7E2182-C2C0-4A46-95D4-34353A7C521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5C83F44-D748-42B4-875A-9CFBDF8A5D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5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90D4E1C-9F99-4B2F-A01E-96EDC69A3F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C3EAFC-37B0-49A9-863F-5B5C5E12EBB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C6F9313-219D-4D2F-AA6A-2F4D814C5E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5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6FCBED1-AF46-42CD-8E7E-12165F7B220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5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2FB333-8960-44C6-AA27-84C9D591E0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2C56A28-84EE-473F-8976-FC82BF4C45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9A1DCDE-D237-4501-9108-5B1A3505B9B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5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F22818-0492-4A3A-982C-322D175DBDB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5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AE6A905-17E4-4E00-BE5C-83B61651D8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5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0E2D013-A012-47AA-BCA5-957086781B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8982294-85B6-4E15-823F-981BFB0015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355AF2-9A0A-47C5-999F-B86CF83D20E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5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AE0DE54-FA1F-4341-82FC-420DE4B5292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69A8E3-DA90-42F7-8571-DBF9629F9F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1D33F7-E9AC-4DB4-B59D-E8BAB95557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5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8190D80-7B78-4075-B1D7-D7FDA17987D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5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D3F7120-4176-4334-A522-3316F00106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9493CA0-ED14-49DB-8930-40A646F5806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5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4F5886-8732-4B57-9E1F-73E7DF92C55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5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FFA6AE-1F04-4819-AE2D-E089C5ABA9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5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92DEAD-C623-4810-8484-365220F1E1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0</xdr:row>
      <xdr:rowOff>0</xdr:rowOff>
    </xdr:from>
    <xdr:ext cx="304800" cy="552450"/>
    <xdr:sp macro="" textlink="">
      <xdr:nvSpPr>
        <xdr:cNvPr id="15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C4BD8DA-7B2E-4A19-AD14-E053C8DFEE3D}"/>
            </a:ext>
          </a:extLst>
        </xdr:cNvPr>
        <xdr:cNvSpPr>
          <a:spLocks noChangeAspect="1" noChangeArrowheads="1"/>
        </xdr:cNvSpPr>
      </xdr:nvSpPr>
      <xdr:spPr bwMode="auto">
        <a:xfrm>
          <a:off x="738187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5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032EF0B-6550-49C8-8F1C-93D36EB810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5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1D1288-2272-4440-9F49-F390EC49A5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5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2B7014-DC6F-4467-A771-B2D4BB91B16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5886649-A09F-4247-A3A4-BAB159F698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6F81E8-82C4-4234-B7A8-F620A0004A5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5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AB006D-C9F1-4D8D-863A-A7C2B0B7926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83F7C35-A0AE-41CD-8231-14F5BE85751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C5761B-50B6-4D67-87DA-FAA53E1A46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5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C454FD-67F6-466F-AFEB-CFCDE190398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5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424F1B2-97C9-4DC1-B2DD-60376A186C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587F86-D0E2-416E-8802-8DA4C60D30F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BBA753-71E7-47C1-AD3B-30567FCE16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5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337C8A4-3810-4AF8-832D-71D0BEC788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5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6F0B1F-7DB0-4EE9-885A-709B6E4BCD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5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BEEEFB7-2861-4244-AA43-90D7CF92DDF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3376EB-E3AC-46CB-8B1D-93742F5E315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33247E8-F33E-4860-9693-12DCE6F5DC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5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7950D42-0016-4037-8D8B-3E7B14EF5B9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CB4B09-104D-4E2C-AEEE-88A8DD5BF18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633CB46-89ED-4436-AB97-6CAEBB8DF33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5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B9AD9E-B72A-43F7-9E49-713C46A52D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5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6B71BB-2864-4A95-8AC1-816EC8448B8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5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D9D3ED3-94CF-4E1F-AD20-EF9F12A88D8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6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F6BE23D-9724-4933-BBBE-900613B5EA8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6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2E4347F-FD1D-4658-800C-7A7A60E9FF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6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29FBEF-5F44-4FB1-9709-A50979BFDA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C6FC994-A494-4CDE-A571-3DECCC341D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6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91181A-790A-44B2-B197-0C72C77BB9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6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C8ECCFC-5CFC-43B5-8628-D8D526AC315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6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2B67E0-D644-4FC1-8100-11EE00F0979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CACD0BE-1F9B-4FE2-94D9-F11C6FDBA8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3F08C50-625A-4C3E-8C47-CA904C8A7F9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6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818AC38-873B-4C48-9FEB-64AD7B6B165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5E31E6-DEDF-4F15-BB41-847FA4E2F2C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9B85E7F-3E3B-4DDE-B580-F7A1D030A7C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6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8B462E5-88B3-4081-9F3F-A37B62FE917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6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01B357-798C-4199-ACCE-6C3654832F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61DFB8C-7E42-45EE-80FB-8562FEA8358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06F84C5-9B14-49CF-BF60-932675FE1A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6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C2FB9C-22FF-4A8D-B0D7-9E3BA3CF0E7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6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923F5C2-737D-439D-8B14-FED2BE4380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6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ED74EA2-281C-43AC-AB8D-2FE85310ED0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98FF4C-7262-4A82-A702-39731C65CC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E48D7D9-B0F1-46B5-8154-6509ADFB474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6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E301CC-48B8-4D8B-ABD7-29E519BB14F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4CE205-B103-4FD7-ABF5-EDC88F322E1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C8BE151-CF4A-4A8E-AEF2-EF91A50145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6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AA8181-B882-464B-B44D-69AAF59853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6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68ABCAA-F482-4779-98C5-6F434CDE606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BB65D17-3124-45C9-81BA-949590038C7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6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D8A1DA-C631-4FC5-B722-A402E3421E4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6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83D8D5-B5ED-451E-A8CB-DDB287F80D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0</xdr:row>
      <xdr:rowOff>0</xdr:rowOff>
    </xdr:from>
    <xdr:ext cx="304800" cy="1362075"/>
    <xdr:sp macro="" textlink="">
      <xdr:nvSpPr>
        <xdr:cNvPr id="16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950EC26-436C-4708-A753-8A8F9CA7D164}"/>
            </a:ext>
          </a:extLst>
        </xdr:cNvPr>
        <xdr:cNvSpPr>
          <a:spLocks noChangeAspect="1" noChangeArrowheads="1"/>
        </xdr:cNvSpPr>
      </xdr:nvSpPr>
      <xdr:spPr bwMode="auto">
        <a:xfrm>
          <a:off x="738187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4"/>
    <xdr:sp macro="" textlink="">
      <xdr:nvSpPr>
        <xdr:cNvPr id="16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652FD7-6971-41D3-B106-996F0F5666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6"/>
    <xdr:sp macro="" textlink="">
      <xdr:nvSpPr>
        <xdr:cNvPr id="16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4C70EE-E0B3-47AF-B0E0-67B7EBB1612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6"/>
    <xdr:sp macro="" textlink="">
      <xdr:nvSpPr>
        <xdr:cNvPr id="16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A3BC766-1125-4898-AE1F-F98E479378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16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1C6679-5716-41D7-86BB-B3718010A8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16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C8A526-AB7C-41A9-9B94-EDB4CC97701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6"/>
    <xdr:sp macro="" textlink="">
      <xdr:nvSpPr>
        <xdr:cNvPr id="16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B4DEBD-E858-43C4-8377-0C3D5CAF4E5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16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E2A019E-CEC9-4B48-99A3-2A31516005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16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8A412D-05DA-425F-A4DF-E48240DB79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4"/>
    <xdr:sp macro="" textlink="">
      <xdr:nvSpPr>
        <xdr:cNvPr id="16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555724-AB0E-4D7E-B397-9EC878157A3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4"/>
    <xdr:sp macro="" textlink="">
      <xdr:nvSpPr>
        <xdr:cNvPr id="16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476AFA5-F7E4-4BD3-9C2F-A7247C66458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16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A614FF-E225-41D0-B622-1F293A6572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16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3C1653-73B1-4987-8F69-8B84AD6AD0A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4"/>
    <xdr:sp macro="" textlink="">
      <xdr:nvSpPr>
        <xdr:cNvPr id="16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F32E67-C68B-4040-A74C-FD813AA12C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6"/>
    <xdr:sp macro="" textlink="">
      <xdr:nvSpPr>
        <xdr:cNvPr id="16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4A5429-5885-4579-A4E7-6BDF03A561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6"/>
    <xdr:sp macro="" textlink="">
      <xdr:nvSpPr>
        <xdr:cNvPr id="16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DF64C71-2C51-4E9D-8845-A603483BE2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16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118B75-27C9-4D06-BC4F-0A57BCCED6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16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2DCBC7-91D1-4A56-BA28-6100EDCECFB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6"/>
    <xdr:sp macro="" textlink="">
      <xdr:nvSpPr>
        <xdr:cNvPr id="16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DE9E679-6F06-49AD-BBE1-D09A46669D2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16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2BA667-A505-4F04-A77B-AB5A5B8AF8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16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65DBA1-5661-46C7-9D93-A627E8A47EA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4"/>
    <xdr:sp macro="" textlink="">
      <xdr:nvSpPr>
        <xdr:cNvPr id="16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C43954-0722-410C-80A6-7BB68A6481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4"/>
    <xdr:sp macro="" textlink="">
      <xdr:nvSpPr>
        <xdr:cNvPr id="16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E6FE876-9921-4298-8369-7D9F2514A24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16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D4EE6C9-15FB-427F-926E-FE70CFCB7A4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4457"/>
    <xdr:sp macro="" textlink="">
      <xdr:nvSpPr>
        <xdr:cNvPr id="16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C1B851B-3387-4CB0-BAF5-6F231F330E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4457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4457"/>
    <xdr:sp macro="" textlink="">
      <xdr:nvSpPr>
        <xdr:cNvPr id="16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2EFF75-7235-4848-91ED-B0603957C18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4457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16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5982BC6-2F0F-40D4-986A-729A0BBAD97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8373C0C-5187-42E1-B87F-85BBC392CCE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6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A64665D-39E2-4560-A144-0424E002F8B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6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0DEF7B-D463-4EDF-9C78-1D56F78E2A9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6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5C30C0-9F53-48D1-B536-D4382D4A9A7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83FBC72-EA87-4B57-B079-DA5CBC01834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99F207C-1143-4F93-9FE5-FB21BB31AE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6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A09467-CF32-4CEC-8F38-D3797E49D0E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403E3D2-3C47-445B-97CA-98F4025148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F1E795-17FE-43A9-B958-F40D931870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6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3717D5-A434-4D28-98D6-B83736265EC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6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F08E8B3-656D-4539-97DE-F86A4D08011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2A702A-DCB2-402D-A6B2-725C50A17C1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0AF1FB-3F70-4B40-A94B-4077D5B069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6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4DCC7C1-73C6-4F57-BD4D-F0FF7989F38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6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26ED58-FE32-4932-96EA-5AB0C6194F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6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B7EDA7-91E0-42D7-8030-917C5F6987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BF20D6-AC4E-4A5C-BE33-5FAF0E0F1F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0CA9A3-044A-4A5F-9287-959092B077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6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F3DA9F-153B-49D4-8569-633B0ED03C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D3082B-2364-4288-9DF2-A29BD468E2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1D935C3-0F57-477C-BF3E-214F36E17B4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6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2220FC2-65AD-4C73-8CB9-5AE4DF6B0FD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6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8040C7-D4CD-43C5-9D8C-1CE3C834AE0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0505D8-0283-412A-8F50-BB5FC2C225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6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64FE3E2-63E5-4D4F-B1B9-A0C4583FBD5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6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F8365F-683C-41B7-A14A-E1186392A38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6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D0F05C6-7140-4B99-A635-2F06A5BA22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FC3DC90-2F0E-4EE5-BD31-BE3A930BE3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6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65543E-BFB5-4936-9CD6-DDB4917779C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6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4F3CFB-42F5-496F-AD7C-C2F8A8F72FE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6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5EBCCD-DD35-4A11-8264-F817D9957C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A44A8CC-F335-456F-9096-715FE546EB4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34D59B7-0A7F-41F7-9BBE-532F30ECBB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6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E2A40C8-24F6-46BB-8D83-70DA63B005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A63F9C-021C-4081-9E19-E63F9A251C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1D0DDB8-E0FC-4307-AE2D-599AE8EC058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6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04E901-0406-492B-8501-C8B56AC950A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6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4B8D63-50E4-454E-9188-24EF3D32CC0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36F835-FF4C-44A6-96E1-9DDF1197040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E80223-E798-4849-ACBF-3FBFC2C709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6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86AE512-C46C-44EF-BD51-52F0231651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6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A48E460-FBCE-4EE4-AC97-B2297FBCE18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6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76AD9FC-02C4-47DC-9E17-83965DD2140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6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631C29-6B53-4A96-820C-827CCF3D055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C290E89-684A-472F-866C-ADDA07320F2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7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72D998A-91D4-4981-8EC3-CBF1FA16A21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52446B-0D98-4E2B-A644-43FA69AFAA8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908F5A-2D80-4908-A0AB-D70C39EF936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7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5DF5075-47BC-4435-B334-768CC6D8AF8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7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8F20A8-F242-4DD5-BFCC-3EDC27B8565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FC24F2B-6454-4A12-86E0-2BF281BD93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7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C1BBED-320B-4D0E-A180-A1DF8A023A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7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5A30B69-1931-4E90-8F01-04B93E9116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7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10DDC7F-1360-4F0A-BC3D-A167599DFEA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7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B72C977-544B-4A7C-899C-10F5603882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7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75F8413-61E5-4537-9537-EBD6D87A49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7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BA720AA-1295-4C20-86D3-5DA86DD455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1DFB91-F7F1-40D3-BCDE-B62896ABB6E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DA918B1-5FE7-4BE8-9FA0-25DEEBE012F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7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983A344-D9CA-4CE6-A810-E3FD8167D77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FC3F30-59E3-4A9C-AB54-F7BA274BAD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CE7D77E-2C04-420B-B01E-55FD67F3D5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7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D697C4D-E6DB-4EC6-AB0D-847DA276F8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7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38502F-5C83-4D17-AFCD-3199F6F521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9814B3-8096-4EF5-88DA-C55FFC57AB4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5017AF2-3432-4668-B649-CC3C35C7F7B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7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C3C176-FB4E-4B96-BFD9-38FE6DB45B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7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8475CE-1120-419C-B63F-83A7E2E72DF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7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29EA2A-D79A-42C5-8FD4-25F9F8C9031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31168A-C494-438C-9D08-424B620D592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26E677-80ED-4635-A886-72D4B9610EF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7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0B10AE-D5C6-420F-B85C-3515242CA6B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A9B3EC-A19F-467F-B8F9-88D7699BFEE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7104320-177D-41BE-8205-73992ED1ACE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7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D793355-3CB8-4001-B8DE-9CB3E7CCE7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7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F4658A-FFDA-4FA3-9BB6-193B9FEAF3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0A54E5-8291-4DAA-8A78-09395B7CB8D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7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8D0ACF-2C13-4A7F-9C0F-D38D04801F0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7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BD305F-FB05-400F-B6D9-3FEA9DD749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7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B0BA781-4667-4B0A-8516-A10769659E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B1CDEA-FE00-46D2-B8D4-DF810CD0345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7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EB1313D-9968-4DA7-A05D-B617AC78090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7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347225-6A38-456A-929B-E45F52D71BC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7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E21358A-E1CC-40DA-83EE-BF194282515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4F3F00-BC51-4C1A-8701-766DF94671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9556322-9209-452F-B3C7-92F9822D928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7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3AC29D-8577-45DC-BD70-A3FA764F32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C7D7589-27CC-45D5-BEB6-D5C41615FC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B5AE818-4AEF-4F16-92B4-B227A22A246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7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E38F88B-948E-4FF9-A22B-7B1F722FC7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7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301404-156D-479B-AE12-A88E095EDC6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B673D6B-C56C-42AD-B799-455BEB510A4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D9E8C72-D7C4-40A8-8494-D8576312061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7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5D238F-549C-4192-A568-C1D02FB93C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7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1E3A1C1-6B09-4D4F-8714-EB9983886E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7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07F7939-DDB0-40E1-B4B3-2FD2718871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A15C0F-7F0E-417B-8C07-8093F6DE5F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071911-723F-4897-8CB0-6CB596927E6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7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2E2F875-4A15-4F2B-8179-FE88A09080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6BB01B-9837-498E-916F-59B3BD0253B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1BC020-2FA2-420D-A10F-771EF93B24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7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40A6FA-044F-4725-BAAF-9FA74394B6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7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CF57EC0-59B3-4E65-AC26-EAA23E64CEC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41B981-F2FD-4704-B235-BC332E6B8CD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7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01AEA69-A732-432A-B07C-E68738A386C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7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F0BB3E-9BF7-471D-93BA-6D100233953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7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C45AA2-75DB-4453-9C69-8B063662D2E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17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38F30E7-2A27-49D6-A7F8-14AA6068EB6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17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9575D0-97D8-4059-B1E2-C0CAFC3A2A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0</xdr:row>
      <xdr:rowOff>0</xdr:rowOff>
    </xdr:from>
    <xdr:ext cx="304800" cy="552450"/>
    <xdr:sp macro="" textlink="">
      <xdr:nvSpPr>
        <xdr:cNvPr id="17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8B0BD2B-145D-4281-A896-D484F6930B59}"/>
            </a:ext>
          </a:extLst>
        </xdr:cNvPr>
        <xdr:cNvSpPr>
          <a:spLocks noChangeAspect="1" noChangeArrowheads="1"/>
        </xdr:cNvSpPr>
      </xdr:nvSpPr>
      <xdr:spPr bwMode="auto">
        <a:xfrm>
          <a:off x="738187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7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2D12F5-5A72-4B7D-89B4-C27B9C2D89D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7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627A54-6D34-430F-806D-5C8E4118374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7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3666F7-7F43-4805-8F96-7DE060DCE2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7CE05C-9FB6-4019-8FEF-13D4FF46D78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87B701-C907-4A4D-B4B7-A9CF7287526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7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4DA533-6543-4422-847F-1B532DD269A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ECF179C-3562-47A3-87AA-F462694741A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566BFD5-08E9-492B-927B-F3329E42AB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7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F8333C-EE8F-4C92-91E0-D5EB500BE0F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7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0BD2DEA-8922-4491-AAD3-4904D87D0C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638598-465C-4B53-8E59-929C45D7641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7E6D6DA-3D99-452C-8A7A-B2B10B6032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7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69754B-26EE-468C-AC71-96E2335A1F4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7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91D9C1-2617-4454-87F6-0A5FF83FCC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7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FC525F8-2F66-43FD-A557-DCDB62F4A9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B943F1F-5A1B-49CD-ADB4-2E06374981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CB1FEA-603C-41A5-BE2A-B04025CBBFE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7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4F9EE86-F379-4659-88DC-157BFA8E1E2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6F52F4-5A58-445B-96C7-7712624836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07FED4-E020-4137-B28D-BEE2521169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7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6C5C62F-E412-496A-A4C3-F31D2C5FA1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7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C8496B3-E2B5-4A7F-9179-828F3AEDD2E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59F2EA-C47E-4811-B3B0-467AB1C79F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7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3B1181E-1720-40CA-9401-DA19552818E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7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BE5E3B-8246-4870-90FE-AD53EE3F65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7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6260ED-11D9-435B-8DE0-A1FE7E1F10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17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2F8496-6DB2-4EB7-AA25-143E1E6A69F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B425DA-00D9-4C77-9209-C4E31ABCA5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7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987D96-A74D-4CE9-853F-6D1EE793A32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7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682A2D-83C4-42D0-AEFF-1BADA845B43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7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097267-6E7C-4676-AADF-CD22BD33914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8FB42C-A1B2-4E23-9976-C9155EEEC0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7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0BC511-BCAF-4395-A05A-23E558C1EC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7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92A4E0-3AD3-4AA9-8327-CEE218E28E0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F955F6-DDB9-4F9D-A270-49270C095B1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FFEDFC8-3D1F-424F-B6A5-58BB24F6DD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8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41136E-27F7-4748-870F-C7710FDC8C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8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A38DD2A-E768-4268-B093-4A5D4F5DE0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48C415-D0E9-45A3-8C7D-2ED78889B4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D0C50D-AD15-478B-B08D-50349E7C9D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8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B2F8868-BFD3-4397-98B5-EEB6C414B67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8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F3EE82-6730-4A45-B092-3B60250FF5F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8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D378208-B759-4EC9-903E-A7A8AF6A6C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525F54-BB54-4C4B-B994-180F74ED348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56FDDE-E691-41F6-A895-D246B209C1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8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6BFF8B-69EE-4E48-A1FC-B690FD04F0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ECA2C5F-0BEC-4474-BD37-9C2B9FF0FEC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38AFDC-A580-40A3-97A1-39084C778E4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8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690B52-80FA-4A36-A024-4F488F23BB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8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76254DC-9099-4903-9335-8C9C651668D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70781F-2BBD-48F7-8D95-2355D407F2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8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33C3844-C907-4D3F-BEA0-97C1EF77BC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8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BC7EE7-1C39-4294-8523-874D411C609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8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74628A6-2575-49B1-8A0A-3976C716938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0</xdr:row>
      <xdr:rowOff>0</xdr:rowOff>
    </xdr:from>
    <xdr:ext cx="304800" cy="552450"/>
    <xdr:sp macro="" textlink="">
      <xdr:nvSpPr>
        <xdr:cNvPr id="18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232DF1A-16F6-47E5-BCF5-AC3F753C00DD}"/>
            </a:ext>
          </a:extLst>
        </xdr:cNvPr>
        <xdr:cNvSpPr>
          <a:spLocks noChangeAspect="1" noChangeArrowheads="1"/>
        </xdr:cNvSpPr>
      </xdr:nvSpPr>
      <xdr:spPr bwMode="auto">
        <a:xfrm>
          <a:off x="738187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8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239CE8-5816-4778-8371-C6E10320DA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8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058D39-FB95-4544-8646-DFFA7805F8C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8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AA3A3C-4C26-4028-807E-2A89D1ECA2B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54102EE-6E98-4086-BFA8-0B7C236E49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ED78D4-F655-4CE3-8BED-BAE4D8FE7B8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8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8ACAC2-A21D-4D96-8108-38FAF98DCFE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8147F29-F7B7-4E6F-AF6F-4262A1A699E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FFC450-21D4-4C07-AC5A-540F96AEBF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8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AEDFD75-6E11-4EDB-BE95-3C44E44D941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8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F4F694D-BC2C-4B0E-A3A1-8E6D36A8A8F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B868B4-4C4C-4385-8931-1F6AD4C3CC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3913821-A384-431D-9A65-C53F8768C8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8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EFD429-240F-47AD-9543-492A09F636C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8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430DA3-BADF-484C-8200-38529F82AB0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8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B7E68D-9B7B-482F-993B-33ADE1C805D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340D7E-5194-499B-9F55-CF4B64A7C05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D57629-0B41-4E49-8D67-8ECA34EB8D6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8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A12CB03-798B-47DC-BF79-E64A7EEDD03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9B53599-3903-4CA2-84BF-166761E43D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5E445F-F8D6-4A35-8CA1-D4FE95BEA0F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8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BE6018F-17B5-4C7F-9CD2-282151C9B2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8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AB38A4-88D7-4585-9D78-8AF7D118FBD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FA67C83-AFA9-4FE4-BCB9-DE68003B2F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8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856708-2BF9-4501-A513-083E0025830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8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1F5E95C-CD3C-4347-8FC4-A7D24076AB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8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D97C26-1249-45BD-8703-3167D68E61A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18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08058B2-A22F-43CE-947E-5EEC029611E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BD0B31-A0C8-4E0E-8002-8CD93708CF8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8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63B8E34-0173-463A-A790-0F2CBF4ACD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8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0A1E0C2-87CA-40A8-998D-DCFB5846524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8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17FE89-04E6-43F2-BAD4-78628E4A608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995611D-E9D0-4092-B45C-1069B1F226C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FA4861F-8815-4CD8-9AE7-2A8C4909F57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8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B772F2-9F53-4227-B7B6-9996A69EEBD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CE43DA-C048-424B-B4A0-D15D2A8C61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60204C-55C8-4519-A25E-C644C0AB31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8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20A4C68-6BD3-4D7A-93C1-A8D5954739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8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110A70-E170-4690-8C6D-04DCBBEFF02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52C581-5967-40BC-BE12-157C3DC319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9C9141-6667-41C2-80FC-F5859B2B95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8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9E15B1-E5FB-4A3C-A1B6-D21692425E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8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2BBEE7-9157-41C7-81A1-DCF057DCBB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8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992A8F-2C38-4F52-99E7-7F1236A8389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41EEC2-892C-4E5A-9E67-81D00BF72FF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3780CB-F6E8-4BC2-9FB1-4F9599751A9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8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0382CD8-8F03-4E96-BACB-7AA9D575C4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1C8621-0660-4655-8166-288B05D8EE9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B140B0-63C8-4FEA-8E92-29A84047C0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8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7B9E1B7-CE2C-4610-9B53-7641004158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8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86CCE94-16BF-4EF2-B0A9-3BE7B2700AD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656A13B-5BE1-4A58-92B8-0EF8DEF9CCE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8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3277E3-781A-4625-8375-D2B570E66C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8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F227247-EA9B-4E6E-A423-7E77D0628F0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8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A266CC7-34B8-4A36-BE42-E44BE74160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0</xdr:row>
      <xdr:rowOff>0</xdr:rowOff>
    </xdr:from>
    <xdr:ext cx="304800" cy="552450"/>
    <xdr:sp macro="" textlink="">
      <xdr:nvSpPr>
        <xdr:cNvPr id="18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37AB8D-8C7D-4B47-91AA-72621A00E583}"/>
            </a:ext>
          </a:extLst>
        </xdr:cNvPr>
        <xdr:cNvSpPr>
          <a:spLocks noChangeAspect="1" noChangeArrowheads="1"/>
        </xdr:cNvSpPr>
      </xdr:nvSpPr>
      <xdr:spPr bwMode="auto">
        <a:xfrm>
          <a:off x="738187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8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440357-6B57-45A4-8F85-9DFCA21CAC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8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2734AED-ABCA-49CC-841C-DD75D3C389F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8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7AF04BF-5781-4FD3-820A-844B4FE47DD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8D827F2-E049-4929-A484-635C831A99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53D04A-8623-4976-91F2-FB2400A970E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8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0D15D23-DF7C-4C70-8FB6-2FF493A7A74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4435078-990F-48FD-B62F-B49DBDB554E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E07ADD3-11F3-4889-8ADB-4B2F48EA8C5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8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07369A-B6AD-4359-9EE1-49E93CA62A4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8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24833E-1C25-4D35-AD7D-22C94CA42BF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EE6E31C-4F5C-441B-AE7C-4994214A0F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F7A929-18FC-4BEA-B5F1-56F353E074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8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35E69EA-EFCE-4E4B-BF08-3EB5E4C099A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8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8AA2C88-E472-4D10-9BEC-838C0BD7FC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8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C888EB-F067-48C5-9B3A-74B8F5C33D7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F9FC90-EB81-4293-BDC6-B620F63B60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8620B4-777C-4371-BB45-2FF6EEA7DF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8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5118E20-5968-4CA3-B2CE-29FE8D84854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A110A33-A45C-44BE-89E4-71268ACDDA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172CDF5-22A1-4A1F-9EE8-D4D4FA23C74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8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1D4A0D-8077-44EB-9B78-B572AC2C699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8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664BE7-21FF-4769-8ACB-FFB639669E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8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8204FD-4809-4263-8643-2AF761B5B0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8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3DB249E-A5E3-4CAA-94B1-DB13E3520F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9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F19D75-B052-4F4F-8164-134891FC04E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9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A82B45-7A21-43FC-9773-F7B3BCAB614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19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9266EBC-B11F-474B-B783-D304C70769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A157398-63AE-4394-9AF6-56F9040654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9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666988-FE03-412B-8E31-DF3F848DB31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9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EB5AFA-0D3D-46BB-ABA5-B576F50B56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9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930BE9B-8849-4C44-B07C-BD1FA65941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8567D6-1DE6-4E5D-ACB3-BECCBAA08C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260A1E2-785C-47C1-82DE-6698571180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9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6EE5F2-DE2D-4CC4-8E8A-9CE2A11A6D4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AC377A-16D2-4AEE-BFC0-971993F34C6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3EE3A4-BD0F-4911-90B0-815B2A84B4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9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320A6D1-FDB6-493D-B285-B6E0D8830DA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9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590945A-73B2-47C1-8BE6-AEDE8FC9946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07CA0C-B051-4085-990C-A3571CF4B3E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83F8552-55BE-45FB-AE08-03FFCC11388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9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65E6A4E-B6AA-4512-B705-5C6D9FF58E2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9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F5DDDD4-7FDA-47D1-9A1D-5296A2E939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9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49FE668-1039-421B-9047-6361BDF17B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C6760A-E02D-457B-A613-90B923D3F2A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ED6D96-BBE9-4EE2-B687-2465B200E28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9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ABD7743-F34D-498A-AFBC-01B6D15671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92CFD1-30CC-49B3-876E-0DDCFD6054D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79CF23C-50E1-4DA9-860A-085E05FDAC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9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DF2FD2-1040-4943-91A1-BA7E668F4D5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9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A05A352-9CDE-4B56-846B-3FDE6E32D2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01466F5-4904-4072-AD40-E2445B3C5C8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9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4D8B7E-BF2A-4D29-94BC-08100252998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9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239BBBC-44DD-4625-AEB4-FB6E0CBD09B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9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A6870A-73C5-422E-9172-2000A5B289D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A00F7F-3CFA-4ADA-916E-61C051367BF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9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CCE5689-3EBC-431E-B3D8-1B2E9C98DB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9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3ED926-4E2C-4787-B9F7-885CE0AC5D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9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503A0D-9B5E-43CC-85F8-1992558618D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B7E2182-C2C0-4A46-95D4-34353A7C521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5C83F44-D748-42B4-875A-9CFBDF8A5D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9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90D4E1C-9F99-4B2F-A01E-96EDC69A3F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C3EAFC-37B0-49A9-863F-5B5C5E12EBB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C6F9313-219D-4D2F-AA6A-2F4D814C5E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9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6FCBED1-AF46-42CD-8E7E-12165F7B220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9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2FB333-8960-44C6-AA27-84C9D591E0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2C56A28-84EE-473F-8976-FC82BF4C45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9A1DCDE-D237-4501-9108-5B1A3505B9B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9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F22818-0492-4A3A-982C-322D175DBDB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9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AE6A905-17E4-4E00-BE5C-83B61651D8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9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0E2D013-A012-47AA-BCA5-957086781B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8982294-85B6-4E15-823F-981BFB0015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355AF2-9A0A-47C5-999F-B86CF83D20E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9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AE0DE54-FA1F-4341-82FC-420DE4B5292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69A8E3-DA90-42F7-8571-DBF9629F9F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1D33F7-E9AC-4DB4-B59D-E8BAB95557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9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8190D80-7B78-4075-B1D7-D7FDA17987D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9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D3F7120-4176-4334-A522-3316F00106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9493CA0-ED14-49DB-8930-40A646F5806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9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4F5886-8732-4B57-9E1F-73E7DF92C55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9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FFA6AE-1F04-4819-AE2D-E089C5ABA9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9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92DEAD-C623-4810-8484-365220F1E1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0</xdr:row>
      <xdr:rowOff>0</xdr:rowOff>
    </xdr:from>
    <xdr:ext cx="304800" cy="552450"/>
    <xdr:sp macro="" textlink="">
      <xdr:nvSpPr>
        <xdr:cNvPr id="19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C4BD8DA-7B2E-4A19-AD14-E053C8DFEE3D}"/>
            </a:ext>
          </a:extLst>
        </xdr:cNvPr>
        <xdr:cNvSpPr>
          <a:spLocks noChangeAspect="1" noChangeArrowheads="1"/>
        </xdr:cNvSpPr>
      </xdr:nvSpPr>
      <xdr:spPr bwMode="auto">
        <a:xfrm>
          <a:off x="738187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9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032EF0B-6550-49C8-8F1C-93D36EB810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9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1D1288-2272-4440-9F49-F390EC49A5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9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2B7014-DC6F-4467-A771-B2D4BB91B16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5886649-A09F-4247-A3A4-BAB159F698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6F81E8-82C4-4234-B7A8-F620A0004A5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9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AB006D-C9F1-4D8D-863A-A7C2B0B7926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83F7C35-A0AE-41CD-8231-14F5BE85751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C5761B-50B6-4D67-87DA-FAA53E1A46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9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C454FD-67F6-466F-AFEB-CFCDE190398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9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424F1B2-97C9-4DC1-B2DD-60376A186C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587F86-D0E2-416E-8802-8DA4C60D30F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BBA753-71E7-47C1-AD3B-30567FCE16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9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337C8A4-3810-4AF8-832D-71D0BEC788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9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6F0B1F-7DB0-4EE9-885A-709B6E4BCD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9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BEEEFB7-2861-4244-AA43-90D7CF92DDF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3376EB-E3AC-46CB-8B1D-93742F5E315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33247E8-F33E-4860-9693-12DCE6F5DC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9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7950D42-0016-4037-8D8B-3E7B14EF5B9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CB4B09-104D-4E2C-AEEE-88A8DD5BF18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633CB46-89ED-4436-AB97-6CAEBB8DF33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9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B9AD9E-B72A-43F7-9E49-713C46A52D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9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6B71BB-2864-4A95-8AC1-816EC8448B8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D9D3ED3-94CF-4E1F-AD20-EF9F12A88D8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9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F6BE23D-9724-4933-BBBE-900613B5EA8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9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2E4347F-FD1D-4658-800C-7A7A60E9FF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19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29FBEF-5F44-4FB1-9709-A50979BFDA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C6FC994-A494-4CDE-A571-3DECCC341D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9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91181A-790A-44B2-B197-0C72C77BB9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9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C8ECCFC-5CFC-43B5-8628-D8D526AC315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9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2B67E0-D644-4FC1-8100-11EE00F0979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CACD0BE-1F9B-4FE2-94D9-F11C6FDBA8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3F08C50-625A-4C3E-8C47-CA904C8A7F9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9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818AC38-873B-4C48-9FEB-64AD7B6B165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5E31E6-DEDF-4F15-BB41-847FA4E2F2C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9B85E7F-3E3B-4DDE-B580-F7A1D030A7C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9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8B462E5-88B3-4081-9F3F-A37B62FE917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9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01B357-798C-4199-ACCE-6C3654832F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61DFB8C-7E42-45EE-80FB-8562FEA8358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19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06F84C5-9B14-49CF-BF60-932675FE1A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19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C2FB9C-22FF-4A8D-B0D7-9E3BA3CF0E7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9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923F5C2-737D-439D-8B14-FED2BE4380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19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ED74EA2-281C-43AC-AB8D-2FE85310ED0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98FF4C-7262-4A82-A702-39731C65CC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E48D7D9-B0F1-46B5-8154-6509ADFB474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0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E301CC-48B8-4D8B-ABD7-29E519BB14F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4CE205-B103-4FD7-ABF5-EDC88F322E1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C8BE151-CF4A-4A8E-AEF2-EF91A50145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0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AA8181-B882-464B-B44D-69AAF59853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0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68ABCAA-F482-4779-98C5-6F434CDE606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BB65D17-3124-45C9-81BA-949590038C7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0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D8A1DA-C631-4FC5-B722-A402E3421E4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0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83D8D5-B5ED-451E-A8CB-DDB287F80D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0</xdr:row>
      <xdr:rowOff>0</xdr:rowOff>
    </xdr:from>
    <xdr:ext cx="304800" cy="1362075"/>
    <xdr:sp macro="" textlink="">
      <xdr:nvSpPr>
        <xdr:cNvPr id="20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950EC26-436C-4708-A753-8A8F9CA7D164}"/>
            </a:ext>
          </a:extLst>
        </xdr:cNvPr>
        <xdr:cNvSpPr>
          <a:spLocks noChangeAspect="1" noChangeArrowheads="1"/>
        </xdr:cNvSpPr>
      </xdr:nvSpPr>
      <xdr:spPr bwMode="auto">
        <a:xfrm>
          <a:off x="738187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4"/>
    <xdr:sp macro="" textlink="">
      <xdr:nvSpPr>
        <xdr:cNvPr id="20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652FD7-6971-41D3-B106-996F0F5666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6"/>
    <xdr:sp macro="" textlink="">
      <xdr:nvSpPr>
        <xdr:cNvPr id="20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4C70EE-E0B3-47AF-B0E0-67B7EBB1612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6"/>
    <xdr:sp macro="" textlink="">
      <xdr:nvSpPr>
        <xdr:cNvPr id="20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A3BC766-1125-4898-AE1F-F98E479378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20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1C6679-5716-41D7-86BB-B3718010A8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20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C8A526-AB7C-41A9-9B94-EDB4CC97701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6"/>
    <xdr:sp macro="" textlink="">
      <xdr:nvSpPr>
        <xdr:cNvPr id="20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B4DEBD-E858-43C4-8377-0C3D5CAF4E5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20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E2A019E-CEC9-4B48-99A3-2A31516005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20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8A412D-05DA-425F-A4DF-E48240DB79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4"/>
    <xdr:sp macro="" textlink="">
      <xdr:nvSpPr>
        <xdr:cNvPr id="20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555724-AB0E-4D7E-B397-9EC878157A3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4"/>
    <xdr:sp macro="" textlink="">
      <xdr:nvSpPr>
        <xdr:cNvPr id="20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476AFA5-F7E4-4BD3-9C2F-A7247C66458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20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A614FF-E225-41D0-B622-1F293A6572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20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3C1653-73B1-4987-8F69-8B84AD6AD0A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4"/>
    <xdr:sp macro="" textlink="">
      <xdr:nvSpPr>
        <xdr:cNvPr id="20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F32E67-C68B-4040-A74C-FD813AA12C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6"/>
    <xdr:sp macro="" textlink="">
      <xdr:nvSpPr>
        <xdr:cNvPr id="20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4A5429-5885-4579-A4E7-6BDF03A561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6"/>
    <xdr:sp macro="" textlink="">
      <xdr:nvSpPr>
        <xdr:cNvPr id="20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DF64C71-2C51-4E9D-8845-A603483BE2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20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118B75-27C9-4D06-BC4F-0A57BCCED6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20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2DCBC7-91D1-4A56-BA28-6100EDCECFB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6"/>
    <xdr:sp macro="" textlink="">
      <xdr:nvSpPr>
        <xdr:cNvPr id="20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DE9E679-6F06-49AD-BBE1-D09A46669D2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20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2BA667-A505-4F04-A77B-AB5A5B8AF8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20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65DBA1-5661-46C7-9D93-A627E8A47EA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4"/>
    <xdr:sp macro="" textlink="">
      <xdr:nvSpPr>
        <xdr:cNvPr id="20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C43954-0722-410C-80A6-7BB68A6481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4"/>
    <xdr:sp macro="" textlink="">
      <xdr:nvSpPr>
        <xdr:cNvPr id="20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E6FE876-9921-4298-8369-7D9F2514A24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2075"/>
    <xdr:sp macro="" textlink="">
      <xdr:nvSpPr>
        <xdr:cNvPr id="20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D4EE6C9-15FB-427F-926E-FE70CFCB7A4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4457"/>
    <xdr:sp macro="" textlink="">
      <xdr:nvSpPr>
        <xdr:cNvPr id="20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C1B851B-3387-4CB0-BAF5-6F231F330E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4457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1364457"/>
    <xdr:sp macro="" textlink="">
      <xdr:nvSpPr>
        <xdr:cNvPr id="20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2EFF75-7235-4848-91ED-B0603957C18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1364457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20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5982BC6-2F0F-40D4-986A-729A0BBAD97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8373C0C-5187-42E1-B87F-85BBC392CCE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0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A64665D-39E2-4560-A144-0424E002F8B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0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0DEF7B-D463-4EDF-9C78-1D56F78E2A9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0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5C30C0-9F53-48D1-B536-D4382D4A9A7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83FBC72-EA87-4B57-B079-DA5CBC01834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99F207C-1143-4F93-9FE5-FB21BB31AE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0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A09467-CF32-4CEC-8F38-D3797E49D0E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403E3D2-3C47-445B-97CA-98F4025148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F1E795-17FE-43A9-B958-F40D931870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0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3717D5-A434-4D28-98D6-B83736265EC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0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F08E8B3-656D-4539-97DE-F86A4D08011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2A702A-DCB2-402D-A6B2-725C50A17C1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0AF1FB-3F70-4B40-A94B-4077D5B069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0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4DCC7C1-73C6-4F57-BD4D-F0FF7989F38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0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26ED58-FE32-4932-96EA-5AB0C6194F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0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B7EDA7-91E0-42D7-8030-917C5F6987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BF20D6-AC4E-4A5C-BE33-5FAF0E0F1F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0CA9A3-044A-4A5F-9287-959092B077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0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F3DA9F-153B-49D4-8569-633B0ED03C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D3082B-2364-4288-9DF2-A29BD468E2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1D935C3-0F57-477C-BF3E-214F36E17B4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0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2220FC2-65AD-4C73-8CB9-5AE4DF6B0FD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0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8040C7-D4CD-43C5-9D8C-1CE3C834AE0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0505D8-0283-412A-8F50-BB5FC2C225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0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64FE3E2-63E5-4D4F-B1B9-A0C4583FBD5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0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F8365F-683C-41B7-A14A-E1186392A38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0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D0F05C6-7140-4B99-A635-2F06A5BA22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FC3DC90-2F0E-4EE5-BD31-BE3A930BE3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0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65543E-BFB5-4936-9CD6-DDB4917779C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0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4F3CFB-42F5-496F-AD7C-C2F8A8F72FE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0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5EBCCD-DD35-4A11-8264-F817D9957C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A44A8CC-F335-456F-9096-715FE546EB4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34D59B7-0A7F-41F7-9BBE-532F30ECBB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0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E2A40C8-24F6-46BB-8D83-70DA63B005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A63F9C-021C-4081-9E19-E63F9A251C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1D0DDB8-E0FC-4307-AE2D-599AE8EC058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0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04E901-0406-492B-8501-C8B56AC950A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0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4B8D63-50E4-454E-9188-24EF3D32CC0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36F835-FF4C-44A6-96E1-9DDF1197040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E80223-E798-4849-ACBF-3FBFC2C709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0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86AE512-C46C-44EF-BD51-52F0231651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0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A48E460-FBCE-4EE4-AC97-B2297FBCE18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0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76AD9FC-02C4-47DC-9E17-83965DD2140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631C29-6B53-4A96-820C-827CCF3D055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C290E89-684A-472F-866C-ADDA07320F2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0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72D998A-91D4-4981-8EC3-CBF1FA16A21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52446B-0D98-4E2B-A644-43FA69AFAA8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908F5A-2D80-4908-A0AB-D70C39EF936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0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5DF5075-47BC-4435-B334-768CC6D8AF8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0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8F20A8-F242-4DD5-BFCC-3EDC27B8565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FC24F2B-6454-4A12-86E0-2BF281BD93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0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C1BBED-320B-4D0E-A180-A1DF8A023A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0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5A30B69-1931-4E90-8F01-04B93E9116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0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10DDC7F-1360-4F0A-BC3D-A167599DFEA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0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B72C977-544B-4A7C-899C-10F5603882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0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75F8413-61E5-4537-9537-EBD6D87A49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0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BA720AA-1295-4C20-86D3-5DA86DD455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1DFB91-F7F1-40D3-BCDE-B62896ABB6E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DA918B1-5FE7-4BE8-9FA0-25DEEBE012F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0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983A344-D9CA-4CE6-A810-E3FD8167D77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FC3F30-59E3-4A9C-AB54-F7BA274BAD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0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CE7D77E-2C04-420B-B01E-55FD67F3D5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0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D697C4D-E6DB-4EC6-AB0D-847DA276F8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1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38502F-5C83-4D17-AFCD-3199F6F521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9814B3-8096-4EF5-88DA-C55FFC57AB4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5017AF2-3432-4668-B649-CC3C35C7F7B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1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C3C176-FB4E-4B96-BFD9-38FE6DB45B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1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8475CE-1120-419C-B63F-83A7E2E72DF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1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29EA2A-D79A-42C5-8FD4-25F9F8C9031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31168A-C494-438C-9D08-424B620D592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26E677-80ED-4635-A886-72D4B9610EF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1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0B10AE-D5C6-420F-B85C-3515242CA6B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A9B3EC-A19F-467F-B8F9-88D7699BFEE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7104320-177D-41BE-8205-73992ED1ACE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1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D793355-3CB8-4001-B8DE-9CB3E7CCE7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1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F4658A-FFDA-4FA3-9BB6-193B9FEAF3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0A54E5-8291-4DAA-8A78-09395B7CB8D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1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8D0ACF-2C13-4A7F-9C0F-D38D04801F0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1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BD305F-FB05-400F-B6D9-3FEA9DD749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1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B0BA781-4667-4B0A-8516-A10769659E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B1CDEA-FE00-46D2-B8D4-DF810CD0345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1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EB1313D-9968-4DA7-A05D-B617AC78090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1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347225-6A38-456A-929B-E45F52D71BC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1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E21358A-E1CC-40DA-83EE-BF194282515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4F3F00-BC51-4C1A-8701-766DF94671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9556322-9209-452F-B3C7-92F9822D928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1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3AC29D-8577-45DC-BD70-A3FA764F32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C7D7589-27CC-45D5-BEB6-D5C41615FC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B5AE818-4AEF-4F16-92B4-B227A22A246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1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E38F88B-948E-4FF9-A22B-7B1F722FC7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1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301404-156D-479B-AE12-A88E095EDC6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B673D6B-C56C-42AD-B799-455BEB510A4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D9E8C72-D7C4-40A8-8494-D8576312061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1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5D238F-549C-4192-A568-C1D02FB93C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1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1E3A1C1-6B09-4D4F-8714-EB9983886E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1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07F7939-DDB0-40E1-B4B3-2FD2718871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A15C0F-7F0E-417B-8C07-8093F6DE5F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071911-723F-4897-8CB0-6CB596927E6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1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2E2F875-4A15-4F2B-8179-FE88A09080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6BB01B-9837-498E-916F-59B3BD0253B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1BC020-2FA2-420D-A10F-771EF93B24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1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40A6FA-044F-4725-BAAF-9FA74394B6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1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CF57EC0-59B3-4E65-AC26-EAA23E64CEC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41B981-F2FD-4704-B235-BC332E6B8CD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1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01AEA69-A732-432A-B07C-E68738A386C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1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F0BB3E-9BF7-471D-93BA-6D100233953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1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C45AA2-75DB-4453-9C69-8B063662D2E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7182"/>
    <xdr:sp macro="" textlink="">
      <xdr:nvSpPr>
        <xdr:cNvPr id="21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38F30E7-2A27-49D6-A7F8-14AA6068EB6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21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9575D0-97D8-4059-B1E2-C0CAFC3A2A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0</xdr:row>
      <xdr:rowOff>0</xdr:rowOff>
    </xdr:from>
    <xdr:ext cx="304800" cy="552450"/>
    <xdr:sp macro="" textlink="">
      <xdr:nvSpPr>
        <xdr:cNvPr id="21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8B0BD2B-145D-4281-A896-D484F6930B59}"/>
            </a:ext>
          </a:extLst>
        </xdr:cNvPr>
        <xdr:cNvSpPr>
          <a:spLocks noChangeAspect="1" noChangeArrowheads="1"/>
        </xdr:cNvSpPr>
      </xdr:nvSpPr>
      <xdr:spPr bwMode="auto">
        <a:xfrm>
          <a:off x="738187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1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2D12F5-5A72-4B7D-89B4-C27B9C2D89D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1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627A54-6D34-430F-806D-5C8E4118374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1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3666F7-7F43-4805-8F96-7DE060DCE2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7CE05C-9FB6-4019-8FEF-13D4FF46D78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87B701-C907-4A4D-B4B7-A9CF7287526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1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4DA533-6543-4422-847F-1B532DD269A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ECF179C-3562-47A3-87AA-F462694741A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566BFD5-08E9-492B-927B-F3329E42AB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1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F8333C-EE8F-4C92-91E0-D5EB500BE0F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1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0BD2DEA-8922-4491-AAD3-4904D87D0C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638598-465C-4B53-8E59-929C45D7641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7E6D6DA-3D99-452C-8A7A-B2B10B6032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1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69754B-26EE-468C-AC71-96E2335A1F4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1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91D9C1-2617-4454-87F6-0A5FF83FCC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1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FC525F8-2F66-43FD-A557-DCDB62F4A9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B943F1F-5A1B-49CD-ADB4-2E06374981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CB1FEA-603C-41A5-BE2A-B04025CBBFE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1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4F9EE86-F379-4659-88DC-157BFA8E1E2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6F52F4-5A58-445B-96C7-7712624836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07FED4-E020-4137-B28D-BEE2521169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1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6C5C62F-E412-496A-A4C3-F31D2C5FA1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1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C8496B3-E2B5-4A7F-9179-828F3AEDD2E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59F2EA-C47E-4811-B3B0-467AB1C79F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1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3B1181E-1720-40CA-9401-DA19552818E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1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BE5E3B-8246-4870-90FE-AD53EE3F65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1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6260ED-11D9-435B-8DE0-A1FE7E1F10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21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2F8496-6DB2-4EB7-AA25-143E1E6A69F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B425DA-00D9-4C77-9209-C4E31ABCA5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1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987D96-A74D-4CE9-853F-6D1EE793A32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1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682A2D-83C4-42D0-AEFF-1BADA845B43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1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097267-6E7C-4676-AADF-CD22BD33914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8FB42C-A1B2-4E23-9976-C9155EEEC0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0BC511-BCAF-4395-A05A-23E558C1EC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1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92A4E0-3AD3-4AA9-8327-CEE218E28E0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F955F6-DDB9-4F9D-A270-49270C095B1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FFEDFC8-3D1F-424F-B6A5-58BB24F6DD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1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41136E-27F7-4748-870F-C7710FDC8C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1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A38DD2A-E768-4268-B093-4A5D4F5DE0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48C415-D0E9-45A3-8C7D-2ED78889B4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D0C50D-AD15-478B-B08D-50349E7C9D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1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B2F8868-BFD3-4397-98B5-EEB6C414B67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1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F3EE82-6730-4A45-B092-3B60250FF5F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1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D378208-B759-4EC9-903E-A7A8AF6A6C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525F54-BB54-4C4B-B994-180F74ED348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56FDDE-E691-41F6-A895-D246B209C1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1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6BFF8B-69EE-4E48-A1FC-B690FD04F0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ECA2C5F-0BEC-4474-BD37-9C2B9FF0FEC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38AFDC-A580-40A3-97A1-39084C778E4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1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690B52-80FA-4A36-A024-4F488F23BB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1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76254DC-9099-4903-9335-8C9C651668D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1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70781F-2BBD-48F7-8D95-2355D407F2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1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33C3844-C907-4D3F-BEA0-97C1EF77BC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1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BC7EE7-1C39-4294-8523-874D411C609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2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74628A6-2575-49B1-8A0A-3976C716938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0</xdr:row>
      <xdr:rowOff>0</xdr:rowOff>
    </xdr:from>
    <xdr:ext cx="304800" cy="552450"/>
    <xdr:sp macro="" textlink="">
      <xdr:nvSpPr>
        <xdr:cNvPr id="22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232DF1A-16F6-47E5-BCF5-AC3F753C00DD}"/>
            </a:ext>
          </a:extLst>
        </xdr:cNvPr>
        <xdr:cNvSpPr>
          <a:spLocks noChangeAspect="1" noChangeArrowheads="1"/>
        </xdr:cNvSpPr>
      </xdr:nvSpPr>
      <xdr:spPr bwMode="auto">
        <a:xfrm>
          <a:off x="738187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2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239CE8-5816-4778-8371-C6E10320DA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2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058D39-FB95-4544-8646-DFFA7805F8C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2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AA3A3C-4C26-4028-807E-2A89D1ECA2B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54102EE-6E98-4086-BFA8-0B7C236E49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ED78D4-F655-4CE3-8BED-BAE4D8FE7B8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2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8ACAC2-A21D-4D96-8108-38FAF98DCFE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8147F29-F7B7-4E6F-AF6F-4262A1A699E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FFC450-21D4-4C07-AC5A-540F96AEBF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2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AEDFD75-6E11-4EDB-BE95-3C44E44D941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2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F4F694D-BC2C-4B0E-A3A1-8E6D36A8A8F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B868B4-4C4C-4385-8931-1F6AD4C3CC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3913821-A384-431D-9A65-C53F8768C8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2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EFD429-240F-47AD-9543-492A09F636C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2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430DA3-BADF-484C-8200-38529F82AB0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2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B7E68D-9B7B-482F-993B-33ADE1C805D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340D7E-5194-499B-9F55-CF4B64A7C05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D57629-0B41-4E49-8D67-8ECA34EB8D6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2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A12CB03-798B-47DC-BF79-E64A7EEDD03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9B53599-3903-4CA2-84BF-166761E43D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5E445F-F8D6-4A35-8CA1-D4FE95BEA0F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2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BE6018F-17B5-4C7F-9CD2-282151C9B2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2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AB38A4-88D7-4585-9D78-8AF7D118FBD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FA67C83-AFA9-4FE4-BCB9-DE68003B2F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2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856708-2BF9-4501-A513-083E0025830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2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1F5E95C-CD3C-4347-8FC4-A7D24076AB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2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D97C26-1249-45BD-8703-3167D68E61A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22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08058B2-A22F-43CE-947E-5EEC029611E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BD0B31-A0C8-4E0E-8002-8CD93708CF8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2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63B8E34-0173-463A-A790-0F2CBF4ACD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2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0A1E0C2-87CA-40A8-998D-DCFB5846524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2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17FE89-04E6-43F2-BAD4-78628E4A608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995611D-E9D0-4092-B45C-1069B1F226C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FA4861F-8815-4CD8-9AE7-2A8C4909F57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2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B772F2-9F53-4227-B7B6-9996A69EEBD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CE43DA-C048-424B-B4A0-D15D2A8C61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60204C-55C8-4519-A25E-C644C0AB31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2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20A4C68-6BD3-4D7A-93C1-A8D5954739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2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110A70-E170-4690-8C6D-04DCBBEFF02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52C581-5967-40BC-BE12-157C3DC319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9C9141-6667-41C2-80FC-F5859B2B95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2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9E15B1-E5FB-4A3C-A1B6-D21692425E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2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2BBEE7-9157-41C7-81A1-DCF057DCBB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2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992A8F-2C38-4F52-99E7-7F1236A8389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41EEC2-892C-4E5A-9E67-81D00BF72FF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3780CB-F6E8-4BC2-9FB1-4F9599751A9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2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0382CD8-8F03-4E96-BACB-7AA9D575C4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1C8621-0660-4655-8166-288B05D8EE9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B140B0-63C8-4FEA-8E92-29A84047C0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2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7B9E1B7-CE2C-4610-9B53-7641004158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2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86CCE94-16BF-4EF2-B0A9-3BE7B2700AD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656A13B-5BE1-4A58-92B8-0EF8DEF9CCE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2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3277E3-781A-4625-8375-D2B570E66C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2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F227247-EA9B-4E6E-A423-7E77D0628F0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2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A266CC7-34B8-4A36-BE42-E44BE74160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0</xdr:row>
      <xdr:rowOff>0</xdr:rowOff>
    </xdr:from>
    <xdr:ext cx="304800" cy="552450"/>
    <xdr:sp macro="" textlink="">
      <xdr:nvSpPr>
        <xdr:cNvPr id="22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37AB8D-8C7D-4B47-91AA-72621A00E583}"/>
            </a:ext>
          </a:extLst>
        </xdr:cNvPr>
        <xdr:cNvSpPr>
          <a:spLocks noChangeAspect="1" noChangeArrowheads="1"/>
        </xdr:cNvSpPr>
      </xdr:nvSpPr>
      <xdr:spPr bwMode="auto">
        <a:xfrm>
          <a:off x="738187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2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440357-6B57-45A4-8F85-9DFCA21CAC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2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2734AED-ABCA-49CC-841C-DD75D3C389F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2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7AF04BF-5781-4FD3-820A-844B4FE47DD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8D827F2-E049-4929-A484-635C831A99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53D04A-8623-4976-91F2-FB2400A970E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2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0D15D23-DF7C-4C70-8FB6-2FF493A7A74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4435078-990F-48FD-B62F-B49DBDB554E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E07ADD3-11F3-4889-8ADB-4B2F48EA8C5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2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07369A-B6AD-4359-9EE1-49E93CA62A4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2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24833E-1C25-4D35-AD7D-22C94CA42BF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EE6E31C-4F5C-441B-AE7C-4994214A0F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F7A929-18FC-4BEA-B5F1-56F353E074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2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35E69EA-EFCE-4E4B-BF08-3EB5E4C099A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2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8AA2C88-E472-4D10-9BEC-838C0BD7FC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2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C888EB-F067-48C5-9B3A-74B8F5C33D7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F9FC90-EB81-4293-BDC6-B620F63B60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8620B4-777C-4371-BB45-2FF6EEA7DF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2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5118E20-5968-4CA3-B2CE-29FE8D84854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A110A33-A45C-44BE-89E4-71268ACDDA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172CDF5-22A1-4A1F-9EE8-D4D4FA23C74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2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1D4A0D-8077-44EB-9B78-B572AC2C699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2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664BE7-21FF-4769-8ACB-FFB639669E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8204FD-4809-4263-8643-2AF761B5B0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2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3DB249E-A5E3-4CAA-94B1-DB13E3520F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2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F19D75-B052-4F4F-8164-134891FC04E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2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A82B45-7A21-43FC-9773-F7B3BCAB614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1"/>
    <xdr:sp macro="" textlink="">
      <xdr:nvSpPr>
        <xdr:cNvPr id="22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9266EBC-B11F-474B-B783-D304C70769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A157398-63AE-4394-9AF6-56F9040654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2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666988-FE03-412B-8E31-DF3F848DB31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2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EB5AFA-0D3D-46BB-ABA5-B576F50B56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2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930BE9B-8849-4C44-B07C-BD1FA65941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8567D6-1DE6-4E5D-ACB3-BECCBAA08C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260A1E2-785C-47C1-82DE-6698571180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2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6EE5F2-DE2D-4CC4-8E8A-9CE2A11A6D4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AC377A-16D2-4AEE-BFC0-971993F34C6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3EE3A4-BD0F-4911-90B0-815B2A84B4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2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320A6D1-FDB6-493D-B285-B6E0D8830DA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2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590945A-73B2-47C1-8BE6-AEDE8FC9946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07CA0C-B051-4085-990C-A3571CF4B3E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2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83F8552-55BE-45FB-AE08-03FFCC11388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2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65E6A4E-B6AA-4512-B705-5C6D9FF58E2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2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F5DDDD4-7FDA-47D1-9A1D-5296A2E939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2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49FE668-1039-421B-9047-6361BDF17B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C6760A-E02D-457B-A613-90B923D3F2A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ED6D96-BBE9-4EE2-B687-2465B200E28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3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ABD7743-F34D-498A-AFBC-01B6D15671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92CFD1-30CC-49B3-876E-0DDCFD6054D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79CF23C-50E1-4DA9-860A-085E05FDAC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3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DF2FD2-1040-4943-91A1-BA7E668F4D5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3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A05A352-9CDE-4B56-846B-3FDE6E32D2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01466F5-4904-4072-AD40-E2445B3C5C8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3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4D8B7E-BF2A-4D29-94BC-08100252998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3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239BBBC-44DD-4625-AEB4-FB6E0CBD09B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3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A6870A-73C5-422E-9172-2000A5B289D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A00F7F-3CFA-4ADA-916E-61C051367BF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3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CCE5689-3EBC-431E-B3D8-1B2E9C98DB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3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3ED926-4E2C-4787-B9F7-885CE0AC5D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3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503A0D-9B5E-43CC-85F8-1992558618D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B7E2182-C2C0-4A46-95D4-34353A7C521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5C83F44-D748-42B4-875A-9CFBDF8A5D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3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90D4E1C-9F99-4B2F-A01E-96EDC69A3F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C3EAFC-37B0-49A9-863F-5B5C5E12EBB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C6F9313-219D-4D2F-AA6A-2F4D814C5E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3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6FCBED1-AF46-42CD-8E7E-12165F7B220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3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2FB333-8960-44C6-AA27-84C9D591E0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2C56A28-84EE-473F-8976-FC82BF4C45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9A1DCDE-D237-4501-9108-5B1A3505B9B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3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F22818-0492-4A3A-982C-322D175DBDB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3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AE6A905-17E4-4E00-BE5C-83B61651D8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3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0E2D013-A012-47AA-BCA5-957086781B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8982294-85B6-4E15-823F-981BFB0015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355AF2-9A0A-47C5-999F-B86CF83D20E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3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AE0DE54-FA1F-4341-82FC-420DE4B5292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69A8E3-DA90-42F7-8571-DBF9629F9F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1D33F7-E9AC-4DB4-B59D-E8BAB95557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3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8190D80-7B78-4075-B1D7-D7FDA17987D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3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D3F7120-4176-4334-A522-3316F00106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9493CA0-ED14-49DB-8930-40A646F5806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3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4F5886-8732-4B57-9E1F-73E7DF92C55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3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FFA6AE-1F04-4819-AE2D-E089C5ABA9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3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92DEAD-C623-4810-8484-365220F1E1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0</xdr:row>
      <xdr:rowOff>0</xdr:rowOff>
    </xdr:from>
    <xdr:ext cx="304800" cy="552450"/>
    <xdr:sp macro="" textlink="">
      <xdr:nvSpPr>
        <xdr:cNvPr id="23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C4BD8DA-7B2E-4A19-AD14-E053C8DFEE3D}"/>
            </a:ext>
          </a:extLst>
        </xdr:cNvPr>
        <xdr:cNvSpPr>
          <a:spLocks noChangeAspect="1" noChangeArrowheads="1"/>
        </xdr:cNvSpPr>
      </xdr:nvSpPr>
      <xdr:spPr bwMode="auto">
        <a:xfrm>
          <a:off x="738187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3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032EF0B-6550-49C8-8F1C-93D36EB810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3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1D1288-2272-4440-9F49-F390EC49A5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3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2B7014-DC6F-4467-A771-B2D4BB91B16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5886649-A09F-4247-A3A4-BAB159F698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6F81E8-82C4-4234-B7A8-F620A0004A5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3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AB006D-C9F1-4D8D-863A-A7C2B0B7926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83F7C35-A0AE-41CD-8231-14F5BE85751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C5761B-50B6-4D67-87DA-FAA53E1A46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3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C454FD-67F6-466F-AFEB-CFCDE190398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3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424F1B2-97C9-4DC1-B2DD-60376A186C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587F86-D0E2-416E-8802-8DA4C60D30F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BBA753-71E7-47C1-AD3B-30567FCE16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3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337C8A4-3810-4AF8-832D-71D0BEC788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3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6F0B1F-7DB0-4EE9-885A-709B6E4BCD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3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BEEEFB7-2861-4244-AA43-90D7CF92DDF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3376EB-E3AC-46CB-8B1D-93742F5E315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33247E8-F33E-4860-9693-12DCE6F5DC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3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7950D42-0016-4037-8D8B-3E7B14EF5B9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CB4B09-104D-4E2C-AEEE-88A8DD5BF18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633CB46-89ED-4436-AB97-6CAEBB8DF33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3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B9AD9E-B72A-43F7-9E49-713C46A52D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3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6B71BB-2864-4A95-8AC1-816EC8448B8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D9D3ED3-94CF-4E1F-AD20-EF9F12A88D8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3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F6BE23D-9724-4933-BBBE-900613B5EA8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3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2E4347F-FD1D-4658-800C-7A7A60E9FF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3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29FBEF-5F44-4FB1-9709-A50979BFDA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C6FC994-A494-4CDE-A571-3DECCC341D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3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91181A-790A-44B2-B197-0C72C77BB9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3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C8ECCFC-5CFC-43B5-8628-D8D526AC315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3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2B67E0-D644-4FC1-8100-11EE00F0979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CACD0BE-1F9B-4FE2-94D9-F11C6FDBA8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3F08C50-625A-4C3E-8C47-CA904C8A7F9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3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818AC38-873B-4C48-9FEB-64AD7B6B165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5E31E6-DEDF-4F15-BB41-847FA4E2F2C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9B85E7F-3E3B-4DDE-B580-F7A1D030A7C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3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8B462E5-88B3-4081-9F3F-A37B62FE917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3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01B357-798C-4199-ACCE-6C3654832F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61DFB8C-7E42-45EE-80FB-8562FEA8358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06F84C5-9B14-49CF-BF60-932675FE1A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3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C2FB9C-22FF-4A8D-B0D7-9E3BA3CF0E7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3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923F5C2-737D-439D-8B14-FED2BE4380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3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ED74EA2-281C-43AC-AB8D-2FE85310ED0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98FF4C-7262-4A82-A702-39731C65CC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E48D7D9-B0F1-46B5-8154-6509ADFB474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1"/>
    <xdr:sp macro="" textlink="">
      <xdr:nvSpPr>
        <xdr:cNvPr id="23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E301CC-48B8-4D8B-ABD7-29E519BB14F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4CE205-B103-4FD7-ABF5-EDC88F322E1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C8BE151-CF4A-4A8E-AEF2-EF91A50145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3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AA8181-B882-464B-B44D-69AAF59853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49"/>
    <xdr:sp macro="" textlink="">
      <xdr:nvSpPr>
        <xdr:cNvPr id="23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68ABCAA-F482-4779-98C5-6F434CDE606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2450"/>
    <xdr:sp macro="" textlink="">
      <xdr:nvSpPr>
        <xdr:cNvPr id="23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BB65D17-3124-45C9-81BA-949590038C7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3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D8A1DA-C631-4FC5-B722-A402E3421E4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554832"/>
    <xdr:sp macro="" textlink="">
      <xdr:nvSpPr>
        <xdr:cNvPr id="23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83D8D5-B5ED-451E-A8CB-DDB287F80D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552450"/>
    <xdr:sp macro="" textlink="">
      <xdr:nvSpPr>
        <xdr:cNvPr id="23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13DAF4-D7D6-4491-961D-D5C344F1C99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552450"/>
    <xdr:sp macro="" textlink="">
      <xdr:nvSpPr>
        <xdr:cNvPr id="23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28D781-AE72-4440-9013-8DBCB050892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23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8373C0C-5187-42E1-B87F-85BBC392CCE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49"/>
    <xdr:sp macro="" textlink="">
      <xdr:nvSpPr>
        <xdr:cNvPr id="23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A64665D-39E2-4560-A144-0424E002F8B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1"/>
    <xdr:sp macro="" textlink="">
      <xdr:nvSpPr>
        <xdr:cNvPr id="23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0DEF7B-D463-4EDF-9C78-1D56F78E2A9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1"/>
    <xdr:sp macro="" textlink="">
      <xdr:nvSpPr>
        <xdr:cNvPr id="23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5C30C0-9F53-48D1-B536-D4382D4A9A7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23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83FBC72-EA87-4B57-B079-DA5CBC01834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23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99F207C-1143-4F93-9FE5-FB21BB31AE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1"/>
    <xdr:sp macro="" textlink="">
      <xdr:nvSpPr>
        <xdr:cNvPr id="23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A09467-CF32-4CEC-8F38-D3797E49D0E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24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403E3D2-3C47-445B-97CA-98F4025148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24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F1E795-17FE-43A9-B958-F40D931870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49"/>
    <xdr:sp macro="" textlink="">
      <xdr:nvSpPr>
        <xdr:cNvPr id="24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3717D5-A434-4D28-98D6-B83736265EC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49"/>
    <xdr:sp macro="" textlink="">
      <xdr:nvSpPr>
        <xdr:cNvPr id="24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F08E8B3-656D-4539-97DE-F86A4D08011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24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2A702A-DCB2-402D-A6B2-725C50A17C1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24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0AF1FB-3F70-4B40-A94B-4077D5B069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49"/>
    <xdr:sp macro="" textlink="">
      <xdr:nvSpPr>
        <xdr:cNvPr id="24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4DCC7C1-73C6-4F57-BD4D-F0FF7989F38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1"/>
    <xdr:sp macro="" textlink="">
      <xdr:nvSpPr>
        <xdr:cNvPr id="24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26ED58-FE32-4932-96EA-5AB0C6194F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1"/>
    <xdr:sp macro="" textlink="">
      <xdr:nvSpPr>
        <xdr:cNvPr id="24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B7EDA7-91E0-42D7-8030-917C5F6987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24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BF20D6-AC4E-4A5C-BE33-5FAF0E0F1F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24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0CA9A3-044A-4A5F-9287-959092B077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1"/>
    <xdr:sp macro="" textlink="">
      <xdr:nvSpPr>
        <xdr:cNvPr id="24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F3DA9F-153B-49D4-8569-633B0ED03C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24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D3082B-2364-4288-9DF2-A29BD468E2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24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1D935C3-0F57-477C-BF3E-214F36E17B4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49"/>
    <xdr:sp macro="" textlink="">
      <xdr:nvSpPr>
        <xdr:cNvPr id="24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2220FC2-65AD-4C73-8CB9-5AE4DF6B0FD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49"/>
    <xdr:sp macro="" textlink="">
      <xdr:nvSpPr>
        <xdr:cNvPr id="24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8040C7-D4CD-43C5-9D8C-1CE3C834AE0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24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0505D8-0283-412A-8F50-BB5FC2C225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4832"/>
    <xdr:sp macro="" textlink="">
      <xdr:nvSpPr>
        <xdr:cNvPr id="24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64FE3E2-63E5-4D4F-B1B9-A0C4583FBD5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4832"/>
    <xdr:sp macro="" textlink="">
      <xdr:nvSpPr>
        <xdr:cNvPr id="24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F8365F-683C-41B7-A14A-E1186392A38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4832"/>
    <xdr:sp macro="" textlink="">
      <xdr:nvSpPr>
        <xdr:cNvPr id="24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D0F05C6-7140-4B99-A635-2F06A5BA22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7182"/>
    <xdr:sp macro="" textlink="">
      <xdr:nvSpPr>
        <xdr:cNvPr id="24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89AB603-D8A4-42D7-A441-BE827EB9F77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1"/>
    <xdr:sp macro="" textlink="">
      <xdr:nvSpPr>
        <xdr:cNvPr id="24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0266655-93C9-4584-A23D-F11C752875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7182"/>
    <xdr:sp macro="" textlink="">
      <xdr:nvSpPr>
        <xdr:cNvPr id="24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1952AFA-A68B-403C-BEE0-BC184BA5BB8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1"/>
    <xdr:sp macro="" textlink="">
      <xdr:nvSpPr>
        <xdr:cNvPr id="24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98FA30B-44E2-4F9F-8EEC-61E52FE964B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7182"/>
    <xdr:sp macro="" textlink="">
      <xdr:nvSpPr>
        <xdr:cNvPr id="24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A29DD2-DF4D-4921-A8FA-3AE458E8495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1"/>
    <xdr:sp macro="" textlink="">
      <xdr:nvSpPr>
        <xdr:cNvPr id="24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FA6500D-0AC0-4001-9698-E179FBED1B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7182"/>
    <xdr:sp macro="" textlink="">
      <xdr:nvSpPr>
        <xdr:cNvPr id="24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D1ECCC5-A3B4-44D6-A6AA-3DFE34451E0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1"/>
    <xdr:sp macro="" textlink="">
      <xdr:nvSpPr>
        <xdr:cNvPr id="24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A107538-B202-4683-96AA-BA4FF3A8CA8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7182"/>
    <xdr:sp macro="" textlink="">
      <xdr:nvSpPr>
        <xdr:cNvPr id="24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7CF9D0-5778-468B-9E45-844D6D0F23E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1"/>
    <xdr:sp macro="" textlink="">
      <xdr:nvSpPr>
        <xdr:cNvPr id="24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5C21311-9FA8-4FE7-9ADA-D4B885E609C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1"/>
    <xdr:sp macro="" textlink="">
      <xdr:nvSpPr>
        <xdr:cNvPr id="24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B110597-821A-4857-B387-2741FDF270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7182"/>
    <xdr:sp macro="" textlink="">
      <xdr:nvSpPr>
        <xdr:cNvPr id="24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DD3F371-1922-4A34-A0C5-0F74E35C2DC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1"/>
    <xdr:sp macro="" textlink="">
      <xdr:nvSpPr>
        <xdr:cNvPr id="24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7708CDB-FDA9-4B6B-8D74-A5261220EB0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7182"/>
    <xdr:sp macro="" textlink="">
      <xdr:nvSpPr>
        <xdr:cNvPr id="24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AE3043-9975-45C1-BC71-D5D18034422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1"/>
    <xdr:sp macro="" textlink="">
      <xdr:nvSpPr>
        <xdr:cNvPr id="24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6DC2A4-E3A9-4A82-AD70-9C1B8E2C56D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7182"/>
    <xdr:sp macro="" textlink="">
      <xdr:nvSpPr>
        <xdr:cNvPr id="24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7D07B52-2798-4DA5-97DE-A55F6FA0CD4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1"/>
    <xdr:sp macro="" textlink="">
      <xdr:nvSpPr>
        <xdr:cNvPr id="24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991C873-9B04-48BB-8A1E-05F4F4AAE92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1"/>
    <xdr:sp macro="" textlink="">
      <xdr:nvSpPr>
        <xdr:cNvPr id="24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AE3D7B4-4E99-4DB1-9607-AAB2D69DC7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7182"/>
    <xdr:sp macro="" textlink="">
      <xdr:nvSpPr>
        <xdr:cNvPr id="24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A555ACD-68C8-495B-820B-715384868D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1"/>
    <xdr:sp macro="" textlink="">
      <xdr:nvSpPr>
        <xdr:cNvPr id="24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BE78135-500E-44F1-BF02-05103312259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7182"/>
    <xdr:sp macro="" textlink="">
      <xdr:nvSpPr>
        <xdr:cNvPr id="24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BA237DF-48BA-4921-9EC2-1F11535BD6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1"/>
    <xdr:sp macro="" textlink="">
      <xdr:nvSpPr>
        <xdr:cNvPr id="24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7B7D36-D117-4DB3-A38E-D95B011CD9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7182"/>
    <xdr:sp macro="" textlink="">
      <xdr:nvSpPr>
        <xdr:cNvPr id="24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64162E9-1046-47B4-B0C7-AAA3B1CC9BA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1"/>
    <xdr:sp macro="" textlink="">
      <xdr:nvSpPr>
        <xdr:cNvPr id="24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E6414C1-CF42-4697-BAAF-7B2A647F75E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7182"/>
    <xdr:sp macro="" textlink="">
      <xdr:nvSpPr>
        <xdr:cNvPr id="24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F26310-AA7B-4E6A-A8C4-CB54E80434E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1"/>
    <xdr:sp macro="" textlink="">
      <xdr:nvSpPr>
        <xdr:cNvPr id="24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0D9D823-DC84-4E5C-993E-73580879E8F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1"/>
    <xdr:sp macro="" textlink="">
      <xdr:nvSpPr>
        <xdr:cNvPr id="24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F4CA625-720A-4DAD-BDB9-0D670E45974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7182"/>
    <xdr:sp macro="" textlink="">
      <xdr:nvSpPr>
        <xdr:cNvPr id="24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E103F6-4C6A-41F5-A076-C1371B5EB5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1"/>
    <xdr:sp macro="" textlink="">
      <xdr:nvSpPr>
        <xdr:cNvPr id="24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0953BF9-43E7-4180-AEF3-1D9488EA027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1"/>
    <xdr:sp macro="" textlink="">
      <xdr:nvSpPr>
        <xdr:cNvPr id="24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F23EDD6-F6F9-4D0E-AA92-476881B70B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7182"/>
    <xdr:sp macro="" textlink="">
      <xdr:nvSpPr>
        <xdr:cNvPr id="24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9D4F5D5-E8AE-4BA5-8596-C60AFB406C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1"/>
    <xdr:sp macro="" textlink="">
      <xdr:nvSpPr>
        <xdr:cNvPr id="24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173769A-2AC6-42C4-A555-AB145EA7268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7182"/>
    <xdr:sp macro="" textlink="">
      <xdr:nvSpPr>
        <xdr:cNvPr id="24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89AB6CE-18D0-4BD4-8D42-F2043F2CE3F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1"/>
    <xdr:sp macro="" textlink="">
      <xdr:nvSpPr>
        <xdr:cNvPr id="24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72A550-39E6-43F1-9DD8-1651F5DB51E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1"/>
    <xdr:sp macro="" textlink="">
      <xdr:nvSpPr>
        <xdr:cNvPr id="24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8A386B-9F2C-4851-8F2F-106BD5B1FDF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7182"/>
    <xdr:sp macro="" textlink="">
      <xdr:nvSpPr>
        <xdr:cNvPr id="24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9EFB25B-5F5A-4BA1-96C6-F171E370CCA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1"/>
    <xdr:sp macro="" textlink="">
      <xdr:nvSpPr>
        <xdr:cNvPr id="24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CAE4E50-5905-473C-A7F7-C4CFEA2B03C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7182"/>
    <xdr:sp macro="" textlink="">
      <xdr:nvSpPr>
        <xdr:cNvPr id="24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0C67891-AF76-425D-8270-C7D4EAB221A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1"/>
    <xdr:sp macro="" textlink="">
      <xdr:nvSpPr>
        <xdr:cNvPr id="24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ABF05D0-6EF6-4A60-B7F9-FA6A23823EE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7182"/>
    <xdr:sp macro="" textlink="">
      <xdr:nvSpPr>
        <xdr:cNvPr id="24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0BA70A5-1398-415A-BE3E-49C269801E1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304801"/>
    <xdr:sp macro="" textlink="">
      <xdr:nvSpPr>
        <xdr:cNvPr id="24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A240C6-3058-4D41-B65A-10E6EE9F15B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304801"/>
        </a:xfrm>
        <a:prstGeom prst="rect">
          <a:avLst/>
        </a:prstGeom>
        <a:noFill/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7</xdr:row>
      <xdr:rowOff>32552</xdr:rowOff>
    </xdr:to>
    <xdr:sp macro="" textlink="">
      <xdr:nvSpPr>
        <xdr:cNvPr id="24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B72C977-544B-4A7C-899C-10F5603882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794552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7</xdr:row>
      <xdr:rowOff>32554</xdr:rowOff>
    </xdr:to>
    <xdr:sp macro="" textlink="">
      <xdr:nvSpPr>
        <xdr:cNvPr id="24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75F8413-61E5-4537-9537-EBD6D87A49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794554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7</xdr:row>
      <xdr:rowOff>32554</xdr:rowOff>
    </xdr:to>
    <xdr:sp macro="" textlink="">
      <xdr:nvSpPr>
        <xdr:cNvPr id="24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BA720AA-1295-4C20-86D3-5DA86DD455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794554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7</xdr:row>
      <xdr:rowOff>32553</xdr:rowOff>
    </xdr:to>
    <xdr:sp macro="" textlink="">
      <xdr:nvSpPr>
        <xdr:cNvPr id="24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1DFB91-F7F1-40D3-BCDE-B62896ABB6E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794553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7</xdr:row>
      <xdr:rowOff>32553</xdr:rowOff>
    </xdr:to>
    <xdr:sp macro="" textlink="">
      <xdr:nvSpPr>
        <xdr:cNvPr id="24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DA918B1-5FE7-4BE8-9FA0-25DEEBE012F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794553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7</xdr:row>
      <xdr:rowOff>32554</xdr:rowOff>
    </xdr:to>
    <xdr:sp macro="" textlink="">
      <xdr:nvSpPr>
        <xdr:cNvPr id="24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983A344-D9CA-4CE6-A810-E3FD8167D77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794554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7</xdr:row>
      <xdr:rowOff>32553</xdr:rowOff>
    </xdr:to>
    <xdr:sp macro="" textlink="">
      <xdr:nvSpPr>
        <xdr:cNvPr id="24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FC3F30-59E3-4A9C-AB54-F7BA274BAD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794553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7</xdr:row>
      <xdr:rowOff>32553</xdr:rowOff>
    </xdr:to>
    <xdr:sp macro="" textlink="">
      <xdr:nvSpPr>
        <xdr:cNvPr id="24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CE7D77E-2C04-420B-B01E-55FD67F3D5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794553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7</xdr:row>
      <xdr:rowOff>32552</xdr:rowOff>
    </xdr:to>
    <xdr:sp macro="" textlink="">
      <xdr:nvSpPr>
        <xdr:cNvPr id="24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D697C4D-E6DB-4EC6-AB0D-847DA276F8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794552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7</xdr:row>
      <xdr:rowOff>32552</xdr:rowOff>
    </xdr:to>
    <xdr:sp macro="" textlink="">
      <xdr:nvSpPr>
        <xdr:cNvPr id="24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38502F-5C83-4D17-AFCD-3199F6F521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794552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7</xdr:row>
      <xdr:rowOff>32553</xdr:rowOff>
    </xdr:to>
    <xdr:sp macro="" textlink="">
      <xdr:nvSpPr>
        <xdr:cNvPr id="24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9814B3-8096-4EF5-88DA-C55FFC57AB4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794553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7</xdr:row>
      <xdr:rowOff>32553</xdr:rowOff>
    </xdr:to>
    <xdr:sp macro="" textlink="">
      <xdr:nvSpPr>
        <xdr:cNvPr id="24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5017AF2-3432-4668-B649-CC3C35C7F7B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794553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7</xdr:row>
      <xdr:rowOff>32552</xdr:rowOff>
    </xdr:to>
    <xdr:sp macro="" textlink="">
      <xdr:nvSpPr>
        <xdr:cNvPr id="24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C3C176-FB4E-4B96-BFD9-38FE6DB45B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794552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7</xdr:row>
      <xdr:rowOff>32554</xdr:rowOff>
    </xdr:to>
    <xdr:sp macro="" textlink="">
      <xdr:nvSpPr>
        <xdr:cNvPr id="24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8475CE-1120-419C-B63F-83A7E2E72DF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794554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7</xdr:row>
      <xdr:rowOff>32554</xdr:rowOff>
    </xdr:to>
    <xdr:sp macro="" textlink="">
      <xdr:nvSpPr>
        <xdr:cNvPr id="24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29EA2A-D79A-42C5-8FD4-25F9F8C9031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794554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7</xdr:row>
      <xdr:rowOff>32553</xdr:rowOff>
    </xdr:to>
    <xdr:sp macro="" textlink="">
      <xdr:nvSpPr>
        <xdr:cNvPr id="24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31168A-C494-438C-9D08-424B620D592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794553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7</xdr:row>
      <xdr:rowOff>32553</xdr:rowOff>
    </xdr:to>
    <xdr:sp macro="" textlink="">
      <xdr:nvSpPr>
        <xdr:cNvPr id="24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26E677-80ED-4635-A886-72D4B9610EF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794553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7</xdr:row>
      <xdr:rowOff>32554</xdr:rowOff>
    </xdr:to>
    <xdr:sp macro="" textlink="">
      <xdr:nvSpPr>
        <xdr:cNvPr id="24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0B10AE-D5C6-420F-B85C-3515242CA6B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794554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7</xdr:row>
      <xdr:rowOff>32553</xdr:rowOff>
    </xdr:to>
    <xdr:sp macro="" textlink="">
      <xdr:nvSpPr>
        <xdr:cNvPr id="24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A9B3EC-A19F-467F-B8F9-88D7699BFEE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794553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7</xdr:row>
      <xdr:rowOff>32553</xdr:rowOff>
    </xdr:to>
    <xdr:sp macro="" textlink="">
      <xdr:nvSpPr>
        <xdr:cNvPr id="24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7104320-177D-41BE-8205-73992ED1ACE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794553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7</xdr:row>
      <xdr:rowOff>32552</xdr:rowOff>
    </xdr:to>
    <xdr:sp macro="" textlink="">
      <xdr:nvSpPr>
        <xdr:cNvPr id="24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D793355-3CB8-4001-B8DE-9CB3E7CCE7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794552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7</xdr:row>
      <xdr:rowOff>32552</xdr:rowOff>
    </xdr:to>
    <xdr:sp macro="" textlink="">
      <xdr:nvSpPr>
        <xdr:cNvPr id="24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F4658A-FFDA-4FA3-9BB6-193B9FEAF3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794552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7</xdr:row>
      <xdr:rowOff>32553</xdr:rowOff>
    </xdr:to>
    <xdr:sp macro="" textlink="">
      <xdr:nvSpPr>
        <xdr:cNvPr id="24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0A54E5-8291-4DAA-8A78-09395B7CB8D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794553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7</xdr:row>
      <xdr:rowOff>34935</xdr:rowOff>
    </xdr:to>
    <xdr:sp macro="" textlink="">
      <xdr:nvSpPr>
        <xdr:cNvPr id="24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8D0ACF-2C13-4A7F-9C0F-D38D04801F0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796935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7</xdr:row>
      <xdr:rowOff>34935</xdr:rowOff>
    </xdr:to>
    <xdr:sp macro="" textlink="">
      <xdr:nvSpPr>
        <xdr:cNvPr id="24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BD305F-FB05-400F-B6D9-3FEA9DD749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796935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7</xdr:row>
      <xdr:rowOff>34935</xdr:rowOff>
    </xdr:to>
    <xdr:sp macro="" textlink="">
      <xdr:nvSpPr>
        <xdr:cNvPr id="24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B0BA781-4667-4B0A-8516-A10769659E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796935"/>
        </a:xfrm>
        <a:prstGeom prst="rect">
          <a:avLst/>
        </a:prstGeom>
        <a:noFill/>
      </xdr:spPr>
    </xdr:sp>
    <xdr:clientData/>
  </xdr:two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24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B425DA-00D9-4C77-9209-C4E31ABCA5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49"/>
    <xdr:sp macro="" textlink="">
      <xdr:nvSpPr>
        <xdr:cNvPr id="24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987D96-A74D-4CE9-853F-6D1EE793A32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1"/>
    <xdr:sp macro="" textlink="">
      <xdr:nvSpPr>
        <xdr:cNvPr id="24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682A2D-83C4-42D0-AEFF-1BADA845B43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1"/>
    <xdr:sp macro="" textlink="">
      <xdr:nvSpPr>
        <xdr:cNvPr id="24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097267-6E7C-4676-AADF-CD22BD33914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24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8FB42C-A1B2-4E23-9976-C9155EEEC0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24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0BC511-BCAF-4395-A05A-23E558C1EC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1"/>
    <xdr:sp macro="" textlink="">
      <xdr:nvSpPr>
        <xdr:cNvPr id="24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92A4E0-3AD3-4AA9-8327-CEE218E28E0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24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F955F6-DDB9-4F9D-A270-49270C095B1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24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FFEDFC8-3D1F-424F-B6A5-58BB24F6DD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49"/>
    <xdr:sp macro="" textlink="">
      <xdr:nvSpPr>
        <xdr:cNvPr id="24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41136E-27F7-4748-870F-C7710FDC8C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49"/>
    <xdr:sp macro="" textlink="">
      <xdr:nvSpPr>
        <xdr:cNvPr id="24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A38DD2A-E768-4268-B093-4A5D4F5DE0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24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48C415-D0E9-45A3-8C7D-2ED78889B4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24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D0C50D-AD15-478B-B08D-50349E7C9D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49"/>
    <xdr:sp macro="" textlink="">
      <xdr:nvSpPr>
        <xdr:cNvPr id="25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B2F8868-BFD3-4397-98B5-EEB6C414B67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1"/>
    <xdr:sp macro="" textlink="">
      <xdr:nvSpPr>
        <xdr:cNvPr id="25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F3EE82-6730-4A45-B092-3B60250FF5F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1"/>
    <xdr:sp macro="" textlink="">
      <xdr:nvSpPr>
        <xdr:cNvPr id="25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D378208-B759-4EC9-903E-A7A8AF6A6C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25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525F54-BB54-4C4B-B994-180F74ED348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25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56FDDE-E691-41F6-A895-D246B209C1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1"/>
    <xdr:sp macro="" textlink="">
      <xdr:nvSpPr>
        <xdr:cNvPr id="25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6BFF8B-69EE-4E48-A1FC-B690FD04F0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25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ECA2C5F-0BEC-4474-BD37-9C2B9FF0FEC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25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38AFDC-A580-40A3-97A1-39084C778E4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49"/>
    <xdr:sp macro="" textlink="">
      <xdr:nvSpPr>
        <xdr:cNvPr id="25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690B52-80FA-4A36-A024-4F488F23BB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49"/>
    <xdr:sp macro="" textlink="">
      <xdr:nvSpPr>
        <xdr:cNvPr id="25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76254DC-9099-4903-9335-8C9C651668D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2450"/>
    <xdr:sp macro="" textlink="">
      <xdr:nvSpPr>
        <xdr:cNvPr id="25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70781F-2BBD-48F7-8D95-2355D407F2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4832"/>
    <xdr:sp macro="" textlink="">
      <xdr:nvSpPr>
        <xdr:cNvPr id="25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33C3844-C907-4D3F-BEA0-97C1EF77BC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4832"/>
    <xdr:sp macro="" textlink="">
      <xdr:nvSpPr>
        <xdr:cNvPr id="25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BC7EE7-1C39-4294-8523-874D411C609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3</xdr:row>
      <xdr:rowOff>0</xdr:rowOff>
    </xdr:from>
    <xdr:ext cx="304800" cy="554832"/>
    <xdr:sp macro="" textlink="">
      <xdr:nvSpPr>
        <xdr:cNvPr id="25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74628A6-2575-49B1-8A0A-3976C716938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71500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4</xdr:row>
      <xdr:rowOff>0</xdr:rowOff>
    </xdr:from>
    <xdr:ext cx="304800" cy="1362075"/>
    <xdr:sp macro="" textlink="">
      <xdr:nvSpPr>
        <xdr:cNvPr id="25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950EC26-436C-4708-A753-8A8F9CA7D164}"/>
            </a:ext>
          </a:extLst>
        </xdr:cNvPr>
        <xdr:cNvSpPr>
          <a:spLocks noChangeAspect="1" noChangeArrowheads="1"/>
        </xdr:cNvSpPr>
      </xdr:nvSpPr>
      <xdr:spPr bwMode="auto">
        <a:xfrm>
          <a:off x="7381875" y="10763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4"/>
    <xdr:sp macro="" textlink="">
      <xdr:nvSpPr>
        <xdr:cNvPr id="25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652FD7-6971-41D3-B106-996F0F5666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6"/>
    <xdr:sp macro="" textlink="">
      <xdr:nvSpPr>
        <xdr:cNvPr id="25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4C70EE-E0B3-47AF-B0E0-67B7EBB1612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6"/>
    <xdr:sp macro="" textlink="">
      <xdr:nvSpPr>
        <xdr:cNvPr id="25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A3BC766-1125-4898-AE1F-F98E479378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5"/>
    <xdr:sp macro="" textlink="">
      <xdr:nvSpPr>
        <xdr:cNvPr id="25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1C6679-5716-41D7-86BB-B3718010A8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5"/>
    <xdr:sp macro="" textlink="">
      <xdr:nvSpPr>
        <xdr:cNvPr id="25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C8A526-AB7C-41A9-9B94-EDB4CC97701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6"/>
    <xdr:sp macro="" textlink="">
      <xdr:nvSpPr>
        <xdr:cNvPr id="25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B4DEBD-E858-43C4-8377-0C3D5CAF4E5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5"/>
    <xdr:sp macro="" textlink="">
      <xdr:nvSpPr>
        <xdr:cNvPr id="25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E2A019E-CEC9-4B48-99A3-2A31516005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5"/>
    <xdr:sp macro="" textlink="">
      <xdr:nvSpPr>
        <xdr:cNvPr id="25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8A412D-05DA-425F-A4DF-E48240DB79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4"/>
    <xdr:sp macro="" textlink="">
      <xdr:nvSpPr>
        <xdr:cNvPr id="25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555724-AB0E-4D7E-B397-9EC878157A3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4"/>
    <xdr:sp macro="" textlink="">
      <xdr:nvSpPr>
        <xdr:cNvPr id="25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476AFA5-F7E4-4BD3-9C2F-A7247C66458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5"/>
    <xdr:sp macro="" textlink="">
      <xdr:nvSpPr>
        <xdr:cNvPr id="25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A614FF-E225-41D0-B622-1F293A6572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5"/>
    <xdr:sp macro="" textlink="">
      <xdr:nvSpPr>
        <xdr:cNvPr id="25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3C1653-73B1-4987-8F69-8B84AD6AD0A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4"/>
    <xdr:sp macro="" textlink="">
      <xdr:nvSpPr>
        <xdr:cNvPr id="25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F32E67-C68B-4040-A74C-FD813AA12C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6"/>
    <xdr:sp macro="" textlink="">
      <xdr:nvSpPr>
        <xdr:cNvPr id="25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4A5429-5885-4579-A4E7-6BDF03A561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6"/>
    <xdr:sp macro="" textlink="">
      <xdr:nvSpPr>
        <xdr:cNvPr id="25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DF64C71-2C51-4E9D-8845-A603483BE2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5"/>
    <xdr:sp macro="" textlink="">
      <xdr:nvSpPr>
        <xdr:cNvPr id="25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118B75-27C9-4D06-BC4F-0A57BCCED6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5"/>
    <xdr:sp macro="" textlink="">
      <xdr:nvSpPr>
        <xdr:cNvPr id="25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2DCBC7-91D1-4A56-BA28-6100EDCECFB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6"/>
    <xdr:sp macro="" textlink="">
      <xdr:nvSpPr>
        <xdr:cNvPr id="25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DE9E679-6F06-49AD-BBE1-D09A46669D2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5"/>
    <xdr:sp macro="" textlink="">
      <xdr:nvSpPr>
        <xdr:cNvPr id="25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2BA667-A505-4F04-A77B-AB5A5B8AF8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5"/>
    <xdr:sp macro="" textlink="">
      <xdr:nvSpPr>
        <xdr:cNvPr id="25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65DBA1-5661-46C7-9D93-A627E8A47EA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4"/>
    <xdr:sp macro="" textlink="">
      <xdr:nvSpPr>
        <xdr:cNvPr id="25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C43954-0722-410C-80A6-7BB68A6481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4"/>
    <xdr:sp macro="" textlink="">
      <xdr:nvSpPr>
        <xdr:cNvPr id="25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E6FE876-9921-4298-8369-7D9F2514A24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5"/>
    <xdr:sp macro="" textlink="">
      <xdr:nvSpPr>
        <xdr:cNvPr id="25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D4EE6C9-15FB-427F-926E-FE70CFCB7A4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4457"/>
    <xdr:sp macro="" textlink="">
      <xdr:nvSpPr>
        <xdr:cNvPr id="25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C1B851B-3387-4CB0-BAF5-6F231F330E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4457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4457"/>
    <xdr:sp macro="" textlink="">
      <xdr:nvSpPr>
        <xdr:cNvPr id="25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2EFF75-7235-4848-91ED-B0603957C18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4457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304801"/>
    <xdr:sp macro="" textlink="">
      <xdr:nvSpPr>
        <xdr:cNvPr id="25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5982BC6-2F0F-40D4-986A-729A0BBAD97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5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8373C0C-5187-42E1-B87F-85BBC392CCE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5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A64665D-39E2-4560-A144-0424E002F8B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5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0DEF7B-D463-4EDF-9C78-1D56F78E2A9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5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5C30C0-9F53-48D1-B536-D4382D4A9A7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5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83FBC72-EA87-4B57-B079-DA5CBC01834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5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99F207C-1143-4F93-9FE5-FB21BB31AE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5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A09467-CF32-4CEC-8F38-D3797E49D0E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5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403E3D2-3C47-445B-97CA-98F4025148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5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F1E795-17FE-43A9-B958-F40D931870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5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3717D5-A434-4D28-98D6-B83736265EC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5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F08E8B3-656D-4539-97DE-F86A4D08011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5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2A702A-DCB2-402D-A6B2-725C50A17C1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5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0AF1FB-3F70-4B40-A94B-4077D5B069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5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4DCC7C1-73C6-4F57-BD4D-F0FF7989F38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5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26ED58-FE32-4932-96EA-5AB0C6194F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5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B7EDA7-91E0-42D7-8030-917C5F6987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5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BF20D6-AC4E-4A5C-BE33-5FAF0E0F1F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5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0CA9A3-044A-4A5F-9287-959092B077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5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F3DA9F-153B-49D4-8569-633B0ED03C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5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D3082B-2364-4288-9DF2-A29BD468E2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5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1D935C3-0F57-477C-BF3E-214F36E17B4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5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2220FC2-65AD-4C73-8CB9-5AE4DF6B0FD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5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8040C7-D4CD-43C5-9D8C-1CE3C834AE0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5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0505D8-0283-412A-8F50-BB5FC2C225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5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64FE3E2-63E5-4D4F-B1B9-A0C4583FBD5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5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F8365F-683C-41B7-A14A-E1186392A38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5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D0F05C6-7140-4B99-A635-2F06A5BA22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5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FC3DC90-2F0E-4EE5-BD31-BE3A930BE3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5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65543E-BFB5-4936-9CD6-DDB4917779C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5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4F3CFB-42F5-496F-AD7C-C2F8A8F72FE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5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5EBCCD-DD35-4A11-8264-F817D9957C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5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A44A8CC-F335-456F-9096-715FE546EB4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5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34D59B7-0A7F-41F7-9BBE-532F30ECBB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5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E2A40C8-24F6-46BB-8D83-70DA63B005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5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A63F9C-021C-4081-9E19-E63F9A251C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5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1D0DDB8-E0FC-4307-AE2D-599AE8EC058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5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04E901-0406-492B-8501-C8B56AC950A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5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4B8D63-50E4-454E-9188-24EF3D32CC0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5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36F835-FF4C-44A6-96E1-9DDF1197040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5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E80223-E798-4849-ACBF-3FBFC2C709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5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86AE512-C46C-44EF-BD51-52F0231651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5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A48E460-FBCE-4EE4-AC97-B2297FBCE18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5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76AD9FC-02C4-47DC-9E17-83965DD2140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5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631C29-6B53-4A96-820C-827CCF3D055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5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C290E89-684A-472F-866C-ADDA07320F2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5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72D998A-91D4-4981-8EC3-CBF1FA16A21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5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52446B-0D98-4E2B-A644-43FA69AFAA8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5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908F5A-2D80-4908-A0AB-D70C39EF936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5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5DF5075-47BC-4435-B334-768CC6D8AF8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5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8F20A8-F242-4DD5-BFCC-3EDC27B8565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5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FC24F2B-6454-4A12-86E0-2BF281BD93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5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C1BBED-320B-4D0E-A180-A1DF8A023A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5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5A30B69-1931-4E90-8F01-04B93E9116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5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10DDC7F-1360-4F0A-BC3D-A167599DFEA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5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B72C977-544B-4A7C-899C-10F5603882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5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75F8413-61E5-4537-9537-EBD6D87A49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5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BA720AA-1295-4C20-86D3-5DA86DD455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5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1DFB91-F7F1-40D3-BCDE-B62896ABB6E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5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DA918B1-5FE7-4BE8-9FA0-25DEEBE012F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6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983A344-D9CA-4CE6-A810-E3FD8167D77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FC3F30-59E3-4A9C-AB54-F7BA274BAD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CE7D77E-2C04-420B-B01E-55FD67F3D5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6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D697C4D-E6DB-4EC6-AB0D-847DA276F8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6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38502F-5C83-4D17-AFCD-3199F6F521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9814B3-8096-4EF5-88DA-C55FFC57AB4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5017AF2-3432-4668-B649-CC3C35C7F7B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6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C3C176-FB4E-4B96-BFD9-38FE6DB45B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6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8475CE-1120-419C-B63F-83A7E2E72DF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6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29EA2A-D79A-42C5-8FD4-25F9F8C9031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31168A-C494-438C-9D08-424B620D592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26E677-80ED-4635-A886-72D4B9610EF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6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0B10AE-D5C6-420F-B85C-3515242CA6B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A9B3EC-A19F-467F-B8F9-88D7699BFEE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7104320-177D-41BE-8205-73992ED1ACE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6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D793355-3CB8-4001-B8DE-9CB3E7CCE7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6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F4658A-FFDA-4FA3-9BB6-193B9FEAF3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0A54E5-8291-4DAA-8A78-09395B7CB8D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6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8D0ACF-2C13-4A7F-9C0F-D38D04801F0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6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BD305F-FB05-400F-B6D9-3FEA9DD749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6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B0BA781-4667-4B0A-8516-A10769659E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B1CDEA-FE00-46D2-B8D4-DF810CD0345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6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EB1313D-9968-4DA7-A05D-B617AC78090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6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347225-6A38-456A-929B-E45F52D71BC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6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E21358A-E1CC-40DA-83EE-BF194282515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4F3F00-BC51-4C1A-8701-766DF94671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9556322-9209-452F-B3C7-92F9822D928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6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3AC29D-8577-45DC-BD70-A3FA764F32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C7D7589-27CC-45D5-BEB6-D5C41615FC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B5AE818-4AEF-4F16-92B4-B227A22A246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6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E38F88B-948E-4FF9-A22B-7B1F722FC7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6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301404-156D-479B-AE12-A88E095EDC6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B673D6B-C56C-42AD-B799-455BEB510A4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D9E8C72-D7C4-40A8-8494-D8576312061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6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5D238F-549C-4192-A568-C1D02FB93C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6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1E3A1C1-6B09-4D4F-8714-EB9983886E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6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07F7939-DDB0-40E1-B4B3-2FD2718871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A15C0F-7F0E-417B-8C07-8093F6DE5F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071911-723F-4897-8CB0-6CB596927E6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6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2E2F875-4A15-4F2B-8179-FE88A09080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6BB01B-9837-498E-916F-59B3BD0253B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1BC020-2FA2-420D-A10F-771EF93B24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6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40A6FA-044F-4725-BAAF-9FA74394B6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6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CF57EC0-59B3-4E65-AC26-EAA23E64CEC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41B981-F2FD-4704-B235-BC332E6B8CD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6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01AEA69-A732-432A-B07C-E68738A386C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6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F0BB3E-9BF7-471D-93BA-6D100233953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6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C45AA2-75DB-4453-9C69-8B063662D2E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307182"/>
    <xdr:sp macro="" textlink="">
      <xdr:nvSpPr>
        <xdr:cNvPr id="26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38F30E7-2A27-49D6-A7F8-14AA6068EB6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304801"/>
    <xdr:sp macro="" textlink="">
      <xdr:nvSpPr>
        <xdr:cNvPr id="26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9575D0-97D8-4059-B1E2-C0CAFC3A2A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4</xdr:row>
      <xdr:rowOff>0</xdr:rowOff>
    </xdr:from>
    <xdr:ext cx="304800" cy="552450"/>
    <xdr:sp macro="" textlink="">
      <xdr:nvSpPr>
        <xdr:cNvPr id="26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8B0BD2B-145D-4281-A896-D484F6930B59}"/>
            </a:ext>
          </a:extLst>
        </xdr:cNvPr>
        <xdr:cNvSpPr>
          <a:spLocks noChangeAspect="1" noChangeArrowheads="1"/>
        </xdr:cNvSpPr>
      </xdr:nvSpPr>
      <xdr:spPr bwMode="auto">
        <a:xfrm>
          <a:off x="738187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6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2D12F5-5A72-4B7D-89B4-C27B9C2D89D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6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627A54-6D34-430F-806D-5C8E4118374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6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3666F7-7F43-4805-8F96-7DE060DCE2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7CE05C-9FB6-4019-8FEF-13D4FF46D78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87B701-C907-4A4D-B4B7-A9CF7287526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6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4DA533-6543-4422-847F-1B532DD269A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ECF179C-3562-47A3-87AA-F462694741A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566BFD5-08E9-492B-927B-F3329E42AB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6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F8333C-EE8F-4C92-91E0-D5EB500BE0F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6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0BD2DEA-8922-4491-AAD3-4904D87D0C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638598-465C-4B53-8E59-929C45D7641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7E6D6DA-3D99-452C-8A7A-B2B10B6032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6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69754B-26EE-468C-AC71-96E2335A1F4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6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91D9C1-2617-4454-87F6-0A5FF83FCC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6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FC525F8-2F66-43FD-A557-DCDB62F4A9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B943F1F-5A1B-49CD-ADB4-2E06374981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CB1FEA-603C-41A5-BE2A-B04025CBBFE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6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4F9EE86-F379-4659-88DC-157BFA8E1E2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6F52F4-5A58-445B-96C7-7712624836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07FED4-E020-4137-B28D-BEE2521169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6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6C5C62F-E412-496A-A4C3-F31D2C5FA1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6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C8496B3-E2B5-4A7F-9179-828F3AEDD2E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59F2EA-C47E-4811-B3B0-467AB1C79F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6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3B1181E-1720-40CA-9401-DA19552818E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6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BE5E3B-8246-4870-90FE-AD53EE3F65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6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6260ED-11D9-435B-8DE0-A1FE7E1F10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304801"/>
    <xdr:sp macro="" textlink="">
      <xdr:nvSpPr>
        <xdr:cNvPr id="26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2F8496-6DB2-4EB7-AA25-143E1E6A69F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B425DA-00D9-4C77-9209-C4E31ABCA5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6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987D96-A74D-4CE9-853F-6D1EE793A32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6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682A2D-83C4-42D0-AEFF-1BADA845B43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6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097267-6E7C-4676-AADF-CD22BD33914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8FB42C-A1B2-4E23-9976-C9155EEEC0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0BC511-BCAF-4395-A05A-23E558C1EC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6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92A4E0-3AD3-4AA9-8327-CEE218E28E0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F955F6-DDB9-4F9D-A270-49270C095B1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FFEDFC8-3D1F-424F-B6A5-58BB24F6DD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6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41136E-27F7-4748-870F-C7710FDC8C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6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A38DD2A-E768-4268-B093-4A5D4F5DE0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48C415-D0E9-45A3-8C7D-2ED78889B4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D0C50D-AD15-478B-B08D-50349E7C9D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6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B2F8868-BFD3-4397-98B5-EEB6C414B67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6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F3EE82-6730-4A45-B092-3B60250FF5F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6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D378208-B759-4EC9-903E-A7A8AF6A6C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525F54-BB54-4C4B-B994-180F74ED348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56FDDE-E691-41F6-A895-D246B209C1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6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6BFF8B-69EE-4E48-A1FC-B690FD04F0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ECA2C5F-0BEC-4474-BD37-9C2B9FF0FEC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6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38AFDC-A580-40A3-97A1-39084C778E4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6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690B52-80FA-4A36-A024-4F488F23BB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7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76254DC-9099-4903-9335-8C9C651668D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70781F-2BBD-48F7-8D95-2355D407F2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7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33C3844-C907-4D3F-BEA0-97C1EF77BC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7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BC7EE7-1C39-4294-8523-874D411C609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7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74628A6-2575-49B1-8A0A-3976C716938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4</xdr:row>
      <xdr:rowOff>0</xdr:rowOff>
    </xdr:from>
    <xdr:ext cx="304800" cy="552450"/>
    <xdr:sp macro="" textlink="">
      <xdr:nvSpPr>
        <xdr:cNvPr id="27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232DF1A-16F6-47E5-BCF5-AC3F753C00DD}"/>
            </a:ext>
          </a:extLst>
        </xdr:cNvPr>
        <xdr:cNvSpPr>
          <a:spLocks noChangeAspect="1" noChangeArrowheads="1"/>
        </xdr:cNvSpPr>
      </xdr:nvSpPr>
      <xdr:spPr bwMode="auto">
        <a:xfrm>
          <a:off x="738187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7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239CE8-5816-4778-8371-C6E10320DA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7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058D39-FB95-4544-8646-DFFA7805F8C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7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AA3A3C-4C26-4028-807E-2A89D1ECA2B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54102EE-6E98-4086-BFA8-0B7C236E49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ED78D4-F655-4CE3-8BED-BAE4D8FE7B8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7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8ACAC2-A21D-4D96-8108-38FAF98DCFE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8147F29-F7B7-4E6F-AF6F-4262A1A699E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FFC450-21D4-4C07-AC5A-540F96AEBF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7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AEDFD75-6E11-4EDB-BE95-3C44E44D941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7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F4F694D-BC2C-4B0E-A3A1-8E6D36A8A8F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B868B4-4C4C-4385-8931-1F6AD4C3CC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3913821-A384-431D-9A65-C53F8768C8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7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EFD429-240F-47AD-9543-492A09F636C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7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430DA3-BADF-484C-8200-38529F82AB0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7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B7E68D-9B7B-482F-993B-33ADE1C805D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340D7E-5194-499B-9F55-CF4B64A7C05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D57629-0B41-4E49-8D67-8ECA34EB8D6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7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A12CB03-798B-47DC-BF79-E64A7EEDD03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9B53599-3903-4CA2-84BF-166761E43D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5E445F-F8D6-4A35-8CA1-D4FE95BEA0F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7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BE6018F-17B5-4C7F-9CD2-282151C9B2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7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AB38A4-88D7-4585-9D78-8AF7D118FBD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FA67C83-AFA9-4FE4-BCB9-DE68003B2F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7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856708-2BF9-4501-A513-083E0025830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7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1F5E95C-CD3C-4347-8FC4-A7D24076AB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7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D97C26-1249-45BD-8703-3167D68E61A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304801"/>
    <xdr:sp macro="" textlink="">
      <xdr:nvSpPr>
        <xdr:cNvPr id="27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08058B2-A22F-43CE-947E-5EEC029611E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BD0B31-A0C8-4E0E-8002-8CD93708CF8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7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63B8E34-0173-463A-A790-0F2CBF4ACD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7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0A1E0C2-87CA-40A8-998D-DCFB5846524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7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17FE89-04E6-43F2-BAD4-78628E4A608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995611D-E9D0-4092-B45C-1069B1F226C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FA4861F-8815-4CD8-9AE7-2A8C4909F57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7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B772F2-9F53-4227-B7B6-9996A69EEBD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CE43DA-C048-424B-B4A0-D15D2A8C61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60204C-55C8-4519-A25E-C644C0AB31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7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20A4C68-6BD3-4D7A-93C1-A8D5954739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7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110A70-E170-4690-8C6D-04DCBBEFF02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52C581-5967-40BC-BE12-157C3DC319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9C9141-6667-41C2-80FC-F5859B2B95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7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9E15B1-E5FB-4A3C-A1B6-D21692425E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7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2BBEE7-9157-41C7-81A1-DCF057DCBB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7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992A8F-2C38-4F52-99E7-7F1236A8389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41EEC2-892C-4E5A-9E67-81D00BF72FF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3780CB-F6E8-4BC2-9FB1-4F9599751A9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7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0382CD8-8F03-4E96-BACB-7AA9D575C4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1C8621-0660-4655-8166-288B05D8EE9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B140B0-63C8-4FEA-8E92-29A84047C0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7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7B9E1B7-CE2C-4610-9B53-7641004158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7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86CCE94-16BF-4EF2-B0A9-3BE7B2700AD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656A13B-5BE1-4A58-92B8-0EF8DEF9CCE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7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3277E3-781A-4625-8375-D2B570E66C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7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F227247-EA9B-4E6E-A423-7E77D0628F0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7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A266CC7-34B8-4A36-BE42-E44BE74160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4</xdr:row>
      <xdr:rowOff>0</xdr:rowOff>
    </xdr:from>
    <xdr:ext cx="304800" cy="552450"/>
    <xdr:sp macro="" textlink="">
      <xdr:nvSpPr>
        <xdr:cNvPr id="27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37AB8D-8C7D-4B47-91AA-72621A00E583}"/>
            </a:ext>
          </a:extLst>
        </xdr:cNvPr>
        <xdr:cNvSpPr>
          <a:spLocks noChangeAspect="1" noChangeArrowheads="1"/>
        </xdr:cNvSpPr>
      </xdr:nvSpPr>
      <xdr:spPr bwMode="auto">
        <a:xfrm>
          <a:off x="738187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7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440357-6B57-45A4-8F85-9DFCA21CAC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7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2734AED-ABCA-49CC-841C-DD75D3C389F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7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7AF04BF-5781-4FD3-820A-844B4FE47DD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8D827F2-E049-4929-A484-635C831A99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53D04A-8623-4976-91F2-FB2400A970E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7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0D15D23-DF7C-4C70-8FB6-2FF493A7A74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4435078-990F-48FD-B62F-B49DBDB554E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E07ADD3-11F3-4889-8ADB-4B2F48EA8C5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7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07369A-B6AD-4359-9EE1-49E93CA62A4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7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24833E-1C25-4D35-AD7D-22C94CA42BF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EE6E31C-4F5C-441B-AE7C-4994214A0F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F7A929-18FC-4BEA-B5F1-56F353E074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7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35E69EA-EFCE-4E4B-BF08-3EB5E4C099A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7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8AA2C88-E472-4D10-9BEC-838C0BD7FC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7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C888EB-F067-48C5-9B3A-74B8F5C33D7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F9FC90-EB81-4293-BDC6-B620F63B60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8620B4-777C-4371-BB45-2FF6EEA7DF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7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5118E20-5968-4CA3-B2CE-29FE8D84854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A110A33-A45C-44BE-89E4-71268ACDDA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172CDF5-22A1-4A1F-9EE8-D4D4FA23C74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7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1D4A0D-8077-44EB-9B78-B572AC2C699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7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664BE7-21FF-4769-8ACB-FFB639669E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8204FD-4809-4263-8643-2AF761B5B0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7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3DB249E-A5E3-4CAA-94B1-DB13E3520F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7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F19D75-B052-4F4F-8164-134891FC04E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7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A82B45-7A21-43FC-9773-F7B3BCAB614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304801"/>
    <xdr:sp macro="" textlink="">
      <xdr:nvSpPr>
        <xdr:cNvPr id="27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9266EBC-B11F-474B-B783-D304C70769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A157398-63AE-4394-9AF6-56F9040654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7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666988-FE03-412B-8E31-DF3F848DB31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7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EB5AFA-0D3D-46BB-ABA5-B576F50B56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7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930BE9B-8849-4C44-B07C-BD1FA65941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8567D6-1DE6-4E5D-ACB3-BECCBAA08C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260A1E2-785C-47C1-82DE-6698571180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7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6EE5F2-DE2D-4CC4-8E8A-9CE2A11A6D4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AC377A-16D2-4AEE-BFC0-971993F34C6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3EE3A4-BD0F-4911-90B0-815B2A84B4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7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320A6D1-FDB6-493D-B285-B6E0D8830DA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7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590945A-73B2-47C1-8BE6-AEDE8FC9946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7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07CA0C-B051-4085-990C-A3571CF4B3E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83F8552-55BE-45FB-AE08-03FFCC11388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8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65E6A4E-B6AA-4512-B705-5C6D9FF58E2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8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F5DDDD4-7FDA-47D1-9A1D-5296A2E939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8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49FE668-1039-421B-9047-6361BDF17B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C6760A-E02D-457B-A613-90B923D3F2A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ED6D96-BBE9-4EE2-B687-2465B200E28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8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ABD7743-F34D-498A-AFBC-01B6D15671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92CFD1-30CC-49B3-876E-0DDCFD6054D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79CF23C-50E1-4DA9-860A-085E05FDAC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8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DF2FD2-1040-4943-91A1-BA7E668F4D5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8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A05A352-9CDE-4B56-846B-3FDE6E32D2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01466F5-4904-4072-AD40-E2445B3C5C8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8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4D8B7E-BF2A-4D29-94BC-08100252998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8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239BBBC-44DD-4625-AEB4-FB6E0CBD09B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8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A6870A-73C5-422E-9172-2000A5B289D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A00F7F-3CFA-4ADA-916E-61C051367BF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8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CCE5689-3EBC-431E-B3D8-1B2E9C98DB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8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3ED926-4E2C-4787-B9F7-885CE0AC5D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8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503A0D-9B5E-43CC-85F8-1992558618D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B7E2182-C2C0-4A46-95D4-34353A7C521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5C83F44-D748-42B4-875A-9CFBDF8A5D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8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90D4E1C-9F99-4B2F-A01E-96EDC69A3F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C3EAFC-37B0-49A9-863F-5B5C5E12EBB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C6F9313-219D-4D2F-AA6A-2F4D814C5E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8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6FCBED1-AF46-42CD-8E7E-12165F7B220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8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2FB333-8960-44C6-AA27-84C9D591E0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2C56A28-84EE-473F-8976-FC82BF4C45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9A1DCDE-D237-4501-9108-5B1A3505B9B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8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F22818-0492-4A3A-982C-322D175DBDB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8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AE6A905-17E4-4E00-BE5C-83B61651D8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8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0E2D013-A012-47AA-BCA5-957086781B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8982294-85B6-4E15-823F-981BFB0015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355AF2-9A0A-47C5-999F-B86CF83D20E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8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AE0DE54-FA1F-4341-82FC-420DE4B5292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69A8E3-DA90-42F7-8571-DBF9629F9F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1D33F7-E9AC-4DB4-B59D-E8BAB95557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8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8190D80-7B78-4075-B1D7-D7FDA17987D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8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D3F7120-4176-4334-A522-3316F00106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9493CA0-ED14-49DB-8930-40A646F5806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8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4F5886-8732-4B57-9E1F-73E7DF92C55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8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FFA6AE-1F04-4819-AE2D-E089C5ABA9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8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92DEAD-C623-4810-8484-365220F1E1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4</xdr:row>
      <xdr:rowOff>0</xdr:rowOff>
    </xdr:from>
    <xdr:ext cx="304800" cy="552450"/>
    <xdr:sp macro="" textlink="">
      <xdr:nvSpPr>
        <xdr:cNvPr id="28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C4BD8DA-7B2E-4A19-AD14-E053C8DFEE3D}"/>
            </a:ext>
          </a:extLst>
        </xdr:cNvPr>
        <xdr:cNvSpPr>
          <a:spLocks noChangeAspect="1" noChangeArrowheads="1"/>
        </xdr:cNvSpPr>
      </xdr:nvSpPr>
      <xdr:spPr bwMode="auto">
        <a:xfrm>
          <a:off x="738187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8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032EF0B-6550-49C8-8F1C-93D36EB810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8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1D1288-2272-4440-9F49-F390EC49A5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8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2B7014-DC6F-4467-A771-B2D4BB91B16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5886649-A09F-4247-A3A4-BAB159F698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6F81E8-82C4-4234-B7A8-F620A0004A5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8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AB006D-C9F1-4D8D-863A-A7C2B0B7926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83F7C35-A0AE-41CD-8231-14F5BE85751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C5761B-50B6-4D67-87DA-FAA53E1A46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8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C454FD-67F6-466F-AFEB-CFCDE190398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8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424F1B2-97C9-4DC1-B2DD-60376A186C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587F86-D0E2-416E-8802-8DA4C60D30F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BBA753-71E7-47C1-AD3B-30567FCE16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8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337C8A4-3810-4AF8-832D-71D0BEC788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8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6F0B1F-7DB0-4EE9-885A-709B6E4BCD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8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BEEEFB7-2861-4244-AA43-90D7CF92DDF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3376EB-E3AC-46CB-8B1D-93742F5E315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33247E8-F33E-4860-9693-12DCE6F5DC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8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7950D42-0016-4037-8D8B-3E7B14EF5B9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CB4B09-104D-4E2C-AEEE-88A8DD5BF18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633CB46-89ED-4436-AB97-6CAEBB8DF33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8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B9AD9E-B72A-43F7-9E49-713C46A52D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8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6B71BB-2864-4A95-8AC1-816EC8448B8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D9D3ED3-94CF-4E1F-AD20-EF9F12A88D8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8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F6BE23D-9724-4933-BBBE-900613B5EA8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8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2E4347F-FD1D-4658-800C-7A7A60E9FF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8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29FBEF-5F44-4FB1-9709-A50979BFDA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C6FC994-A494-4CDE-A571-3DECCC341D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8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91181A-790A-44B2-B197-0C72C77BB9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8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C8ECCFC-5CFC-43B5-8628-D8D526AC315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8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2B67E0-D644-4FC1-8100-11EE00F0979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CACD0BE-1F9B-4FE2-94D9-F11C6FDBA8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3F08C50-625A-4C3E-8C47-CA904C8A7F9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8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818AC38-873B-4C48-9FEB-64AD7B6B165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5E31E6-DEDF-4F15-BB41-847FA4E2F2C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9B85E7F-3E3B-4DDE-B580-F7A1D030A7C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8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8B462E5-88B3-4081-9F3F-A37B62FE917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8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01B357-798C-4199-ACCE-6C3654832F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61DFB8C-7E42-45EE-80FB-8562FEA8358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06F84C5-9B14-49CF-BF60-932675FE1A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8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C2FB9C-22FF-4A8D-B0D7-9E3BA3CF0E7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8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923F5C2-737D-439D-8B14-FED2BE4380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8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ED74EA2-281C-43AC-AB8D-2FE85310ED0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98FF4C-7262-4A82-A702-39731C65CC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E48D7D9-B0F1-46B5-8154-6509ADFB474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8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E301CC-48B8-4D8B-ABD7-29E519BB14F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4CE205-B103-4FD7-ABF5-EDC88F322E1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C8BE151-CF4A-4A8E-AEF2-EF91A50145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8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AA8181-B882-464B-B44D-69AAF59853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8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68ABCAA-F482-4779-98C5-6F434CDE606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8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BB65D17-3124-45C9-81BA-949590038C7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8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D8A1DA-C631-4FC5-B722-A402E3421E4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8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83D8D5-B5ED-451E-A8CB-DDB287F80D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4</xdr:row>
      <xdr:rowOff>0</xdr:rowOff>
    </xdr:from>
    <xdr:ext cx="304800" cy="1362075"/>
    <xdr:sp macro="" textlink="">
      <xdr:nvSpPr>
        <xdr:cNvPr id="28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950EC26-436C-4708-A753-8A8F9CA7D164}"/>
            </a:ext>
          </a:extLst>
        </xdr:cNvPr>
        <xdr:cNvSpPr>
          <a:spLocks noChangeAspect="1" noChangeArrowheads="1"/>
        </xdr:cNvSpPr>
      </xdr:nvSpPr>
      <xdr:spPr bwMode="auto">
        <a:xfrm>
          <a:off x="7381875" y="10763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4"/>
    <xdr:sp macro="" textlink="">
      <xdr:nvSpPr>
        <xdr:cNvPr id="28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652FD7-6971-41D3-B106-996F0F5666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6"/>
    <xdr:sp macro="" textlink="">
      <xdr:nvSpPr>
        <xdr:cNvPr id="28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4C70EE-E0B3-47AF-B0E0-67B7EBB1612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6"/>
    <xdr:sp macro="" textlink="">
      <xdr:nvSpPr>
        <xdr:cNvPr id="28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A3BC766-1125-4898-AE1F-F98E479378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5"/>
    <xdr:sp macro="" textlink="">
      <xdr:nvSpPr>
        <xdr:cNvPr id="28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1C6679-5716-41D7-86BB-B3718010A8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5"/>
    <xdr:sp macro="" textlink="">
      <xdr:nvSpPr>
        <xdr:cNvPr id="29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C8A526-AB7C-41A9-9B94-EDB4CC97701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6"/>
    <xdr:sp macro="" textlink="">
      <xdr:nvSpPr>
        <xdr:cNvPr id="29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B4DEBD-E858-43C4-8377-0C3D5CAF4E5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5"/>
    <xdr:sp macro="" textlink="">
      <xdr:nvSpPr>
        <xdr:cNvPr id="29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E2A019E-CEC9-4B48-99A3-2A31516005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5"/>
    <xdr:sp macro="" textlink="">
      <xdr:nvSpPr>
        <xdr:cNvPr id="29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8A412D-05DA-425F-A4DF-E48240DB79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4"/>
    <xdr:sp macro="" textlink="">
      <xdr:nvSpPr>
        <xdr:cNvPr id="29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555724-AB0E-4D7E-B397-9EC878157A3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4"/>
    <xdr:sp macro="" textlink="">
      <xdr:nvSpPr>
        <xdr:cNvPr id="29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476AFA5-F7E4-4BD3-9C2F-A7247C66458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5"/>
    <xdr:sp macro="" textlink="">
      <xdr:nvSpPr>
        <xdr:cNvPr id="29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A614FF-E225-41D0-B622-1F293A6572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5"/>
    <xdr:sp macro="" textlink="">
      <xdr:nvSpPr>
        <xdr:cNvPr id="29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3C1653-73B1-4987-8F69-8B84AD6AD0A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4"/>
    <xdr:sp macro="" textlink="">
      <xdr:nvSpPr>
        <xdr:cNvPr id="29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F32E67-C68B-4040-A74C-FD813AA12C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6"/>
    <xdr:sp macro="" textlink="">
      <xdr:nvSpPr>
        <xdr:cNvPr id="29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4A5429-5885-4579-A4E7-6BDF03A561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6"/>
    <xdr:sp macro="" textlink="">
      <xdr:nvSpPr>
        <xdr:cNvPr id="29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DF64C71-2C51-4E9D-8845-A603483BE2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5"/>
    <xdr:sp macro="" textlink="">
      <xdr:nvSpPr>
        <xdr:cNvPr id="29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118B75-27C9-4D06-BC4F-0A57BCCED6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5"/>
    <xdr:sp macro="" textlink="">
      <xdr:nvSpPr>
        <xdr:cNvPr id="29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2DCBC7-91D1-4A56-BA28-6100EDCECFB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6"/>
    <xdr:sp macro="" textlink="">
      <xdr:nvSpPr>
        <xdr:cNvPr id="29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DE9E679-6F06-49AD-BBE1-D09A46669D2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5"/>
    <xdr:sp macro="" textlink="">
      <xdr:nvSpPr>
        <xdr:cNvPr id="29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2BA667-A505-4F04-A77B-AB5A5B8AF8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5"/>
    <xdr:sp macro="" textlink="">
      <xdr:nvSpPr>
        <xdr:cNvPr id="29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65DBA1-5661-46C7-9D93-A627E8A47EA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4"/>
    <xdr:sp macro="" textlink="">
      <xdr:nvSpPr>
        <xdr:cNvPr id="29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C43954-0722-410C-80A6-7BB68A6481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4"/>
    <xdr:sp macro="" textlink="">
      <xdr:nvSpPr>
        <xdr:cNvPr id="29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E6FE876-9921-4298-8369-7D9F2514A24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2075"/>
    <xdr:sp macro="" textlink="">
      <xdr:nvSpPr>
        <xdr:cNvPr id="29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D4EE6C9-15FB-427F-926E-FE70CFCB7A4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4457"/>
    <xdr:sp macro="" textlink="">
      <xdr:nvSpPr>
        <xdr:cNvPr id="29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C1B851B-3387-4CB0-BAF5-6F231F330E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4457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1364457"/>
    <xdr:sp macro="" textlink="">
      <xdr:nvSpPr>
        <xdr:cNvPr id="29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2EFF75-7235-4848-91ED-B0603957C18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1364457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304801"/>
    <xdr:sp macro="" textlink="">
      <xdr:nvSpPr>
        <xdr:cNvPr id="29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5982BC6-2F0F-40D4-986A-729A0BBAD97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8373C0C-5187-42E1-B87F-85BBC392CCE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9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A64665D-39E2-4560-A144-0424E002F8B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9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0DEF7B-D463-4EDF-9C78-1D56F78E2A9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9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5C30C0-9F53-48D1-B536-D4382D4A9A7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83FBC72-EA87-4B57-B079-DA5CBC01834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99F207C-1143-4F93-9FE5-FB21BB31AE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9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A09467-CF32-4CEC-8F38-D3797E49D0E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403E3D2-3C47-445B-97CA-98F4025148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F1E795-17FE-43A9-B958-F40D931870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9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3717D5-A434-4D28-98D6-B83736265EC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9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F08E8B3-656D-4539-97DE-F86A4D08011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2A702A-DCB2-402D-A6B2-725C50A17C1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0AF1FB-3F70-4B40-A94B-4077D5B069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9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4DCC7C1-73C6-4F57-BD4D-F0FF7989F38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9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26ED58-FE32-4932-96EA-5AB0C6194F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9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B7EDA7-91E0-42D7-8030-917C5F6987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BF20D6-AC4E-4A5C-BE33-5FAF0E0F1F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0CA9A3-044A-4A5F-9287-959092B077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9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F3DA9F-153B-49D4-8569-633B0ED03C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D3082B-2364-4288-9DF2-A29BD468E2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1D935C3-0F57-477C-BF3E-214F36E17B4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9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2220FC2-65AD-4C73-8CB9-5AE4DF6B0FD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9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8040C7-D4CD-43C5-9D8C-1CE3C834AE0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0505D8-0283-412A-8F50-BB5FC2C225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9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64FE3E2-63E5-4D4F-B1B9-A0C4583FBD5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9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F8365F-683C-41B7-A14A-E1186392A38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9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D0F05C6-7140-4B99-A635-2F06A5BA22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FC3DC90-2F0E-4EE5-BD31-BE3A930BE3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9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65543E-BFB5-4936-9CD6-DDB4917779C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9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4F3CFB-42F5-496F-AD7C-C2F8A8F72FE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9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5EBCCD-DD35-4A11-8264-F817D9957C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A44A8CC-F335-456F-9096-715FE546EB4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34D59B7-0A7F-41F7-9BBE-532F30ECBB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9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E2A40C8-24F6-46BB-8D83-70DA63B005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A63F9C-021C-4081-9E19-E63F9A251C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1D0DDB8-E0FC-4307-AE2D-599AE8EC058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9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04E901-0406-492B-8501-C8B56AC950A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9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4B8D63-50E4-454E-9188-24EF3D32CC0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36F835-FF4C-44A6-96E1-9DDF1197040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E80223-E798-4849-ACBF-3FBFC2C709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9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86AE512-C46C-44EF-BD51-52F0231651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9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A48E460-FBCE-4EE4-AC97-B2297FBCE18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9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76AD9FC-02C4-47DC-9E17-83965DD2140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631C29-6B53-4A96-820C-827CCF3D055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C290E89-684A-472F-866C-ADDA07320F2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9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72D998A-91D4-4981-8EC3-CBF1FA16A21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52446B-0D98-4E2B-A644-43FA69AFAA8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908F5A-2D80-4908-A0AB-D70C39EF936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9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5DF5075-47BC-4435-B334-768CC6D8AF8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9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8F20A8-F242-4DD5-BFCC-3EDC27B8565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FC24F2B-6454-4A12-86E0-2BF281BD93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9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C1BBED-320B-4D0E-A180-A1DF8A023A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9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5A30B69-1931-4E90-8F01-04B93E9116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9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10DDC7F-1360-4F0A-BC3D-A167599DFEA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9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B72C977-544B-4A7C-899C-10F5603882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9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75F8413-61E5-4537-9537-EBD6D87A49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9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BA720AA-1295-4C20-86D3-5DA86DD455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1DFB91-F7F1-40D3-BCDE-B62896ABB6E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DA918B1-5FE7-4BE8-9FA0-25DEEBE012F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9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983A344-D9CA-4CE6-A810-E3FD8167D77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FC3F30-59E3-4A9C-AB54-F7BA274BAD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CE7D77E-2C04-420B-B01E-55FD67F3D5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9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D697C4D-E6DB-4EC6-AB0D-847DA276F8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9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38502F-5C83-4D17-AFCD-3199F6F521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9814B3-8096-4EF5-88DA-C55FFC57AB4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5017AF2-3432-4668-B649-CC3C35C7F7B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9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C3C176-FB4E-4B96-BFD9-38FE6DB45B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9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8475CE-1120-419C-B63F-83A7E2E72DF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9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29EA2A-D79A-42C5-8FD4-25F9F8C9031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31168A-C494-438C-9D08-424B620D592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26E677-80ED-4635-A886-72D4B9610EF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29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0B10AE-D5C6-420F-B85C-3515242CA6B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A9B3EC-A19F-467F-B8F9-88D7699BFEE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7104320-177D-41BE-8205-73992ED1ACE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9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D793355-3CB8-4001-B8DE-9CB3E7CCE7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29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F4658A-FFDA-4FA3-9BB6-193B9FEAF3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29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0A54E5-8291-4DAA-8A78-09395B7CB8D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29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8D0ACF-2C13-4A7F-9C0F-D38D04801F0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30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BD305F-FB05-400F-B6D9-3FEA9DD749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30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B0BA781-4667-4B0A-8516-A10769659E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B1CDEA-FE00-46D2-B8D4-DF810CD0345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0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EB1313D-9968-4DA7-A05D-B617AC78090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0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347225-6A38-456A-929B-E45F52D71BC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0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E21358A-E1CC-40DA-83EE-BF194282515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4F3F00-BC51-4C1A-8701-766DF94671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9556322-9209-452F-B3C7-92F9822D928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0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3AC29D-8577-45DC-BD70-A3FA764F32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C7D7589-27CC-45D5-BEB6-D5C41615FC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B5AE818-4AEF-4F16-92B4-B227A22A246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0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E38F88B-948E-4FF9-A22B-7B1F722FC7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0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301404-156D-479B-AE12-A88E095EDC6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B673D6B-C56C-42AD-B799-455BEB510A4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D9E8C72-D7C4-40A8-8494-D8576312061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0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5D238F-549C-4192-A568-C1D02FB93C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0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1E3A1C1-6B09-4D4F-8714-EB9983886E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0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07F7939-DDB0-40E1-B4B3-2FD2718871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A15C0F-7F0E-417B-8C07-8093F6DE5F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071911-723F-4897-8CB0-6CB596927E6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0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2E2F875-4A15-4F2B-8179-FE88A09080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6BB01B-9837-498E-916F-59B3BD0253B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1BC020-2FA2-420D-A10F-771EF93B24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0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40A6FA-044F-4725-BAAF-9FA74394B6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0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CF57EC0-59B3-4E65-AC26-EAA23E64CEC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41B981-F2FD-4704-B235-BC332E6B8CD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30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01AEA69-A732-432A-B07C-E68738A386C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30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F0BB3E-9BF7-471D-93BA-6D100233953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30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C45AA2-75DB-4453-9C69-8B063662D2E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307182"/>
    <xdr:sp macro="" textlink="">
      <xdr:nvSpPr>
        <xdr:cNvPr id="30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38F30E7-2A27-49D6-A7F8-14AA6068EB6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304801"/>
    <xdr:sp macro="" textlink="">
      <xdr:nvSpPr>
        <xdr:cNvPr id="30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9575D0-97D8-4059-B1E2-C0CAFC3A2A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4</xdr:row>
      <xdr:rowOff>0</xdr:rowOff>
    </xdr:from>
    <xdr:ext cx="304800" cy="552450"/>
    <xdr:sp macro="" textlink="">
      <xdr:nvSpPr>
        <xdr:cNvPr id="30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8B0BD2B-145D-4281-A896-D484F6930B59}"/>
            </a:ext>
          </a:extLst>
        </xdr:cNvPr>
        <xdr:cNvSpPr>
          <a:spLocks noChangeAspect="1" noChangeArrowheads="1"/>
        </xdr:cNvSpPr>
      </xdr:nvSpPr>
      <xdr:spPr bwMode="auto">
        <a:xfrm>
          <a:off x="738187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0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2D12F5-5A72-4B7D-89B4-C27B9C2D89D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0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627A54-6D34-430F-806D-5C8E4118374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0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3666F7-7F43-4805-8F96-7DE060DCE2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7CE05C-9FB6-4019-8FEF-13D4FF46D78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87B701-C907-4A4D-B4B7-A9CF7287526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0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4DA533-6543-4422-847F-1B532DD269A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ECF179C-3562-47A3-87AA-F462694741A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566BFD5-08E9-492B-927B-F3329E42AB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0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F8333C-EE8F-4C92-91E0-D5EB500BE0F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0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0BD2DEA-8922-4491-AAD3-4904D87D0C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638598-465C-4B53-8E59-929C45D7641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7E6D6DA-3D99-452C-8A7A-B2B10B6032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0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69754B-26EE-468C-AC71-96E2335A1F4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0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91D9C1-2617-4454-87F6-0A5FF83FCC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0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FC525F8-2F66-43FD-A557-DCDB62F4A9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B943F1F-5A1B-49CD-ADB4-2E06374981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CB1FEA-603C-41A5-BE2A-B04025CBBFE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0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4F9EE86-F379-4659-88DC-157BFA8E1E2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6F52F4-5A58-445B-96C7-7712624836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07FED4-E020-4137-B28D-BEE2521169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0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6C5C62F-E412-496A-A4C3-F31D2C5FA1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0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C8496B3-E2B5-4A7F-9179-828F3AEDD2E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59F2EA-C47E-4811-B3B0-467AB1C79F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30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3B1181E-1720-40CA-9401-DA19552818E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30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BE5E3B-8246-4870-90FE-AD53EE3F65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30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6260ED-11D9-435B-8DE0-A1FE7E1F10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304801"/>
    <xdr:sp macro="" textlink="">
      <xdr:nvSpPr>
        <xdr:cNvPr id="30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2F8496-6DB2-4EB7-AA25-143E1E6A69F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B425DA-00D9-4C77-9209-C4E31ABCA5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0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987D96-A74D-4CE9-853F-6D1EE793A32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0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682A2D-83C4-42D0-AEFF-1BADA845B43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0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097267-6E7C-4676-AADF-CD22BD33914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8FB42C-A1B2-4E23-9976-C9155EEEC0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0BC511-BCAF-4395-A05A-23E558C1EC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0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92A4E0-3AD3-4AA9-8327-CEE218E28E0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F955F6-DDB9-4F9D-A270-49270C095B1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FFEDFC8-3D1F-424F-B6A5-58BB24F6DD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0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41136E-27F7-4748-870F-C7710FDC8C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0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A38DD2A-E768-4268-B093-4A5D4F5DE0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48C415-D0E9-45A3-8C7D-2ED78889B4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D0C50D-AD15-478B-B08D-50349E7C9D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0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B2F8868-BFD3-4397-98B5-EEB6C414B67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0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F3EE82-6730-4A45-B092-3B60250FF5F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0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D378208-B759-4EC9-903E-A7A8AF6A6C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525F54-BB54-4C4B-B994-180F74ED348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56FDDE-E691-41F6-A895-D246B209C1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0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6BFF8B-69EE-4E48-A1FC-B690FD04F0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ECA2C5F-0BEC-4474-BD37-9C2B9FF0FEC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38AFDC-A580-40A3-97A1-39084C778E4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0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690B52-80FA-4A36-A024-4F488F23BB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0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76254DC-9099-4903-9335-8C9C651668D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70781F-2BBD-48F7-8D95-2355D407F2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30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33C3844-C907-4D3F-BEA0-97C1EF77BC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30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BC7EE7-1C39-4294-8523-874D411C609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30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74628A6-2575-49B1-8A0A-3976C716938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4</xdr:row>
      <xdr:rowOff>0</xdr:rowOff>
    </xdr:from>
    <xdr:ext cx="304800" cy="552450"/>
    <xdr:sp macro="" textlink="">
      <xdr:nvSpPr>
        <xdr:cNvPr id="30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232DF1A-16F6-47E5-BCF5-AC3F753C00DD}"/>
            </a:ext>
          </a:extLst>
        </xdr:cNvPr>
        <xdr:cNvSpPr>
          <a:spLocks noChangeAspect="1" noChangeArrowheads="1"/>
        </xdr:cNvSpPr>
      </xdr:nvSpPr>
      <xdr:spPr bwMode="auto">
        <a:xfrm>
          <a:off x="738187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0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239CE8-5816-4778-8371-C6E10320DA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0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058D39-FB95-4544-8646-DFFA7805F8C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0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AA3A3C-4C26-4028-807E-2A89D1ECA2B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54102EE-6E98-4086-BFA8-0B7C236E49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ED78D4-F655-4CE3-8BED-BAE4D8FE7B8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0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8ACAC2-A21D-4D96-8108-38FAF98DCFE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8147F29-F7B7-4E6F-AF6F-4262A1A699E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FFC450-21D4-4C07-AC5A-540F96AEBF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0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AEDFD75-6E11-4EDB-BE95-3C44E44D941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0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F4F694D-BC2C-4B0E-A3A1-8E6D36A8A8F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B868B4-4C4C-4385-8931-1F6AD4C3CC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0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3913821-A384-431D-9A65-C53F8768C8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0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EFD429-240F-47AD-9543-492A09F636C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1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430DA3-BADF-484C-8200-38529F82AB0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1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B7E68D-9B7B-482F-993B-33ADE1C805D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340D7E-5194-499B-9F55-CF4B64A7C05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D57629-0B41-4E49-8D67-8ECA34EB8D6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1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A12CB03-798B-47DC-BF79-E64A7EEDD03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9B53599-3903-4CA2-84BF-166761E43D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5E445F-F8D6-4A35-8CA1-D4FE95BEA0F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1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BE6018F-17B5-4C7F-9CD2-282151C9B2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1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AB38A4-88D7-4585-9D78-8AF7D118FBD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FA67C83-AFA9-4FE4-BCB9-DE68003B2F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31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856708-2BF9-4501-A513-083E0025830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31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1F5E95C-CD3C-4347-8FC4-A7D24076AB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31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D97C26-1249-45BD-8703-3167D68E61A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304801"/>
    <xdr:sp macro="" textlink="">
      <xdr:nvSpPr>
        <xdr:cNvPr id="31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08058B2-A22F-43CE-947E-5EEC029611E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BD0B31-A0C8-4E0E-8002-8CD93708CF8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1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63B8E34-0173-463A-A790-0F2CBF4ACD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1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0A1E0C2-87CA-40A8-998D-DCFB5846524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1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17FE89-04E6-43F2-BAD4-78628E4A608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995611D-E9D0-4092-B45C-1069B1F226C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FA4861F-8815-4CD8-9AE7-2A8C4909F57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1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B772F2-9F53-4227-B7B6-9996A69EEBD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CE43DA-C048-424B-B4A0-D15D2A8C61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60204C-55C8-4519-A25E-C644C0AB31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1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20A4C68-6BD3-4D7A-93C1-A8D5954739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1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110A70-E170-4690-8C6D-04DCBBEFF02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52C581-5967-40BC-BE12-157C3DC319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9C9141-6667-41C2-80FC-F5859B2B95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1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9E15B1-E5FB-4A3C-A1B6-D21692425E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1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2BBEE7-9157-41C7-81A1-DCF057DCBB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1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992A8F-2C38-4F52-99E7-7F1236A8389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41EEC2-892C-4E5A-9E67-81D00BF72FF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3780CB-F6E8-4BC2-9FB1-4F9599751A9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1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0382CD8-8F03-4E96-BACB-7AA9D575C4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1C8621-0660-4655-8166-288B05D8EE9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B140B0-63C8-4FEA-8E92-29A84047C0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1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7B9E1B7-CE2C-4610-9B53-7641004158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1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86CCE94-16BF-4EF2-B0A9-3BE7B2700AD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656A13B-5BE1-4A58-92B8-0EF8DEF9CCE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31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3277E3-781A-4625-8375-D2B570E66C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31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F227247-EA9B-4E6E-A423-7E77D0628F0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31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A266CC7-34B8-4A36-BE42-E44BE74160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4</xdr:row>
      <xdr:rowOff>0</xdr:rowOff>
    </xdr:from>
    <xdr:ext cx="304800" cy="552450"/>
    <xdr:sp macro="" textlink="">
      <xdr:nvSpPr>
        <xdr:cNvPr id="31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37AB8D-8C7D-4B47-91AA-72621A00E583}"/>
            </a:ext>
          </a:extLst>
        </xdr:cNvPr>
        <xdr:cNvSpPr>
          <a:spLocks noChangeAspect="1" noChangeArrowheads="1"/>
        </xdr:cNvSpPr>
      </xdr:nvSpPr>
      <xdr:spPr bwMode="auto">
        <a:xfrm>
          <a:off x="738187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1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440357-6B57-45A4-8F85-9DFCA21CAC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1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2734AED-ABCA-49CC-841C-DD75D3C389F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1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7AF04BF-5781-4FD3-820A-844B4FE47DD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8D827F2-E049-4929-A484-635C831A99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53D04A-8623-4976-91F2-FB2400A970E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1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0D15D23-DF7C-4C70-8FB6-2FF493A7A74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4435078-990F-48FD-B62F-B49DBDB554E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E07ADD3-11F3-4889-8ADB-4B2F48EA8C5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1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07369A-B6AD-4359-9EE1-49E93CA62A4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1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24833E-1C25-4D35-AD7D-22C94CA42BF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EE6E31C-4F5C-441B-AE7C-4994214A0F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F7A929-18FC-4BEA-B5F1-56F353E074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1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35E69EA-EFCE-4E4B-BF08-3EB5E4C099A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1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8AA2C88-E472-4D10-9BEC-838C0BD7FC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1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C888EB-F067-48C5-9B3A-74B8F5C33D7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F9FC90-EB81-4293-BDC6-B620F63B60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8620B4-777C-4371-BB45-2FF6EEA7DF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1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5118E20-5968-4CA3-B2CE-29FE8D84854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A110A33-A45C-44BE-89E4-71268ACDDA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172CDF5-22A1-4A1F-9EE8-D4D4FA23C74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1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1D4A0D-8077-44EB-9B78-B572AC2C699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1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664BE7-21FF-4769-8ACB-FFB639669E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8204FD-4809-4263-8643-2AF761B5B0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31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3DB249E-A5E3-4CAA-94B1-DB13E3520F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31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F19D75-B052-4F4F-8164-134891FC04E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31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A82B45-7A21-43FC-9773-F7B3BCAB614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304801"/>
    <xdr:sp macro="" textlink="">
      <xdr:nvSpPr>
        <xdr:cNvPr id="31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9266EBC-B11F-474B-B783-D304C70769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A157398-63AE-4394-9AF6-56F9040654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1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666988-FE03-412B-8E31-DF3F848DB31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1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EB5AFA-0D3D-46BB-ABA5-B576F50B56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1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930BE9B-8849-4C44-B07C-BD1FA65941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8567D6-1DE6-4E5D-ACB3-BECCBAA08C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260A1E2-785C-47C1-82DE-6698571180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1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6EE5F2-DE2D-4CC4-8E8A-9CE2A11A6D4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AC377A-16D2-4AEE-BFC0-971993F34C6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3EE3A4-BD0F-4911-90B0-815B2A84B4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1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320A6D1-FDB6-493D-B285-B6E0D8830DA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1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590945A-73B2-47C1-8BE6-AEDE8FC9946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07CA0C-B051-4085-990C-A3571CF4B3E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83F8552-55BE-45FB-AE08-03FFCC11388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1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65E6A4E-B6AA-4512-B705-5C6D9FF58E2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1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F5DDDD4-7FDA-47D1-9A1D-5296A2E939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1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49FE668-1039-421B-9047-6361BDF17B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C6760A-E02D-457B-A613-90B923D3F2A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ED6D96-BBE9-4EE2-B687-2465B200E28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1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ABD7743-F34D-498A-AFBC-01B6D15671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92CFD1-30CC-49B3-876E-0DDCFD6054D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79CF23C-50E1-4DA9-860A-085E05FDAC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1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DF2FD2-1040-4943-91A1-BA7E668F4D5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1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A05A352-9CDE-4B56-846B-3FDE6E32D2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01466F5-4904-4072-AD40-E2445B3C5C8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31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4D8B7E-BF2A-4D29-94BC-08100252998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31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239BBBC-44DD-4625-AEB4-FB6E0CBD09B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31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A6870A-73C5-422E-9172-2000A5B289D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1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A00F7F-3CFA-4ADA-916E-61C051367BF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1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CCE5689-3EBC-431E-B3D8-1B2E9C98DB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1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3ED926-4E2C-4787-B9F7-885CE0AC5D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1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503A0D-9B5E-43CC-85F8-1992558618D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B7E2182-C2C0-4A46-95D4-34353A7C521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5C83F44-D748-42B4-875A-9CFBDF8A5D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2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90D4E1C-9F99-4B2F-A01E-96EDC69A3F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C3EAFC-37B0-49A9-863F-5B5C5E12EBB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C6F9313-219D-4D2F-AA6A-2F4D814C5E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2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6FCBED1-AF46-42CD-8E7E-12165F7B220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2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2FB333-8960-44C6-AA27-84C9D591E0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2C56A28-84EE-473F-8976-FC82BF4C45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9A1DCDE-D237-4501-9108-5B1A3505B9B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2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F22818-0492-4A3A-982C-322D175DBDB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2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AE6A905-17E4-4E00-BE5C-83B61651D8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2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0E2D013-A012-47AA-BCA5-957086781B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8982294-85B6-4E15-823F-981BFB0015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355AF2-9A0A-47C5-999F-B86CF83D20E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2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AE0DE54-FA1F-4341-82FC-420DE4B5292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69A8E3-DA90-42F7-8571-DBF9629F9F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1D33F7-E9AC-4DB4-B59D-E8BAB95557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2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8190D80-7B78-4075-B1D7-D7FDA17987D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2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D3F7120-4176-4334-A522-3316F00106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9493CA0-ED14-49DB-8930-40A646F5806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32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4F5886-8732-4B57-9E1F-73E7DF92C55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32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FFA6AE-1F04-4819-AE2D-E089C5ABA9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32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92DEAD-C623-4810-8484-365220F1E1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4</xdr:row>
      <xdr:rowOff>0</xdr:rowOff>
    </xdr:from>
    <xdr:ext cx="304800" cy="552450"/>
    <xdr:sp macro="" textlink="">
      <xdr:nvSpPr>
        <xdr:cNvPr id="32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C4BD8DA-7B2E-4A19-AD14-E053C8DFEE3D}"/>
            </a:ext>
          </a:extLst>
        </xdr:cNvPr>
        <xdr:cNvSpPr>
          <a:spLocks noChangeAspect="1" noChangeArrowheads="1"/>
        </xdr:cNvSpPr>
      </xdr:nvSpPr>
      <xdr:spPr bwMode="auto">
        <a:xfrm>
          <a:off x="738187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2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032EF0B-6550-49C8-8F1C-93D36EB810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2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1D1288-2272-4440-9F49-F390EC49A5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2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2B7014-DC6F-4467-A771-B2D4BB91B16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5886649-A09F-4247-A3A4-BAB159F698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6F81E8-82C4-4234-B7A8-F620A0004A5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2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AB006D-C9F1-4D8D-863A-A7C2B0B7926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83F7C35-A0AE-41CD-8231-14F5BE85751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C5761B-50B6-4D67-87DA-FAA53E1A46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2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C454FD-67F6-466F-AFEB-CFCDE190398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2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424F1B2-97C9-4DC1-B2DD-60376A186C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587F86-D0E2-416E-8802-8DA4C60D30F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BBA753-71E7-47C1-AD3B-30567FCE16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2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337C8A4-3810-4AF8-832D-71D0BEC788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2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6F0B1F-7DB0-4EE9-885A-709B6E4BCD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2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BEEEFB7-2861-4244-AA43-90D7CF92DDF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3376EB-E3AC-46CB-8B1D-93742F5E315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33247E8-F33E-4860-9693-12DCE6F5DC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2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7950D42-0016-4037-8D8B-3E7B14EF5B9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CB4B09-104D-4E2C-AEEE-88A8DD5BF18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633CB46-89ED-4436-AB97-6CAEBB8DF33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2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B9AD9E-B72A-43F7-9E49-713C46A52D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2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6B71BB-2864-4A95-8AC1-816EC8448B8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D9D3ED3-94CF-4E1F-AD20-EF9F12A88D8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32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F6BE23D-9724-4933-BBBE-900613B5EA8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32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2E4347F-FD1D-4658-800C-7A7A60E9FF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32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29FBEF-5F44-4FB1-9709-A50979BFDA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C6FC994-A494-4CDE-A571-3DECCC341D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2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91181A-790A-44B2-B197-0C72C77BB9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2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C8ECCFC-5CFC-43B5-8628-D8D526AC315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2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2B67E0-D644-4FC1-8100-11EE00F0979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CACD0BE-1F9B-4FE2-94D9-F11C6FDBA8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3F08C50-625A-4C3E-8C47-CA904C8A7F9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2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818AC38-873B-4C48-9FEB-64AD7B6B165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5E31E6-DEDF-4F15-BB41-847FA4E2F2C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9B85E7F-3E3B-4DDE-B580-F7A1D030A7C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2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8B462E5-88B3-4081-9F3F-A37B62FE917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2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01B357-798C-4199-ACCE-6C3654832F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61DFB8C-7E42-45EE-80FB-8562FEA8358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06F84C5-9B14-49CF-BF60-932675FE1A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2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C2FB9C-22FF-4A8D-B0D7-9E3BA3CF0E7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2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923F5C2-737D-439D-8B14-FED2BE4380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2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ED74EA2-281C-43AC-AB8D-2FE85310ED0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98FF4C-7262-4A82-A702-39731C65CC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E48D7D9-B0F1-46B5-8154-6509ADFB474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1"/>
    <xdr:sp macro="" textlink="">
      <xdr:nvSpPr>
        <xdr:cNvPr id="32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E301CC-48B8-4D8B-ABD7-29E519BB14F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4CE205-B103-4FD7-ABF5-EDC88F322E1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C8BE151-CF4A-4A8E-AEF2-EF91A50145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2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AA8181-B882-464B-B44D-69AAF59853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49"/>
    <xdr:sp macro="" textlink="">
      <xdr:nvSpPr>
        <xdr:cNvPr id="32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68ABCAA-F482-4779-98C5-6F434CDE606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2450"/>
    <xdr:sp macro="" textlink="">
      <xdr:nvSpPr>
        <xdr:cNvPr id="32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BB65D17-3124-45C9-81BA-949590038C7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32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D8A1DA-C631-4FC5-B722-A402E3421E4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304800" cy="554832"/>
    <xdr:sp macro="" textlink="">
      <xdr:nvSpPr>
        <xdr:cNvPr id="32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83D8D5-B5ED-451E-A8CB-DDB287F80D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10763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5"/>
    <xdr:sp macro="" textlink="">
      <xdr:nvSpPr>
        <xdr:cNvPr id="32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950EC26-436C-4708-A753-8A8F9CA7D16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4"/>
    <xdr:sp macro="" textlink="">
      <xdr:nvSpPr>
        <xdr:cNvPr id="32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652FD7-6971-41D3-B106-996F0F56660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6"/>
    <xdr:sp macro="" textlink="">
      <xdr:nvSpPr>
        <xdr:cNvPr id="32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4C70EE-E0B3-47AF-B0E0-67B7EBB1612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6"/>
    <xdr:sp macro="" textlink="">
      <xdr:nvSpPr>
        <xdr:cNvPr id="32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A3BC766-1125-4898-AE1F-F98E4793789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5"/>
    <xdr:sp macro="" textlink="">
      <xdr:nvSpPr>
        <xdr:cNvPr id="32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1C6679-5716-41D7-86BB-B3718010A82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5"/>
    <xdr:sp macro="" textlink="">
      <xdr:nvSpPr>
        <xdr:cNvPr id="32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C8A526-AB7C-41A9-9B94-EDB4CC97701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6"/>
    <xdr:sp macro="" textlink="">
      <xdr:nvSpPr>
        <xdr:cNvPr id="32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B4DEBD-E858-43C4-8377-0C3D5CAF4E5E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5"/>
    <xdr:sp macro="" textlink="">
      <xdr:nvSpPr>
        <xdr:cNvPr id="32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E2A019E-CEC9-4B48-99A3-2A315160055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5"/>
    <xdr:sp macro="" textlink="">
      <xdr:nvSpPr>
        <xdr:cNvPr id="32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8A412D-05DA-425F-A4DF-E48240DB79F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4"/>
    <xdr:sp macro="" textlink="">
      <xdr:nvSpPr>
        <xdr:cNvPr id="32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555724-AB0E-4D7E-B397-9EC878157A3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4"/>
    <xdr:sp macro="" textlink="">
      <xdr:nvSpPr>
        <xdr:cNvPr id="32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476AFA5-F7E4-4BD3-9C2F-A7247C66458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5"/>
    <xdr:sp macro="" textlink="">
      <xdr:nvSpPr>
        <xdr:cNvPr id="32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A614FF-E225-41D0-B622-1F293A65729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5"/>
    <xdr:sp macro="" textlink="">
      <xdr:nvSpPr>
        <xdr:cNvPr id="32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3C1653-73B1-4987-8F69-8B84AD6AD0A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4"/>
    <xdr:sp macro="" textlink="">
      <xdr:nvSpPr>
        <xdr:cNvPr id="32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F32E67-C68B-4040-A74C-FD813AA12C2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6"/>
    <xdr:sp macro="" textlink="">
      <xdr:nvSpPr>
        <xdr:cNvPr id="32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4A5429-5885-4579-A4E7-6BDF03A561B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6"/>
    <xdr:sp macro="" textlink="">
      <xdr:nvSpPr>
        <xdr:cNvPr id="32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DF64C71-2C51-4E9D-8845-A603483BE22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5"/>
    <xdr:sp macro="" textlink="">
      <xdr:nvSpPr>
        <xdr:cNvPr id="32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118B75-27C9-4D06-BC4F-0A57BCCED62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5"/>
    <xdr:sp macro="" textlink="">
      <xdr:nvSpPr>
        <xdr:cNvPr id="32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2DCBC7-91D1-4A56-BA28-6100EDCECFB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6"/>
    <xdr:sp macro="" textlink="">
      <xdr:nvSpPr>
        <xdr:cNvPr id="32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DE9E679-6F06-49AD-BBE1-D09A46669D2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5"/>
    <xdr:sp macro="" textlink="">
      <xdr:nvSpPr>
        <xdr:cNvPr id="32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2BA667-A505-4F04-A77B-AB5A5B8AF81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5"/>
    <xdr:sp macro="" textlink="">
      <xdr:nvSpPr>
        <xdr:cNvPr id="32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65DBA1-5661-46C7-9D93-A627E8A47EA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4"/>
    <xdr:sp macro="" textlink="">
      <xdr:nvSpPr>
        <xdr:cNvPr id="32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C43954-0722-410C-80A6-7BB68A64817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4"/>
    <xdr:sp macro="" textlink="">
      <xdr:nvSpPr>
        <xdr:cNvPr id="32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E6FE876-9921-4298-8369-7D9F2514A24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5"/>
    <xdr:sp macro="" textlink="">
      <xdr:nvSpPr>
        <xdr:cNvPr id="32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D4EE6C9-15FB-427F-926E-FE70CFCB7A4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4457"/>
    <xdr:sp macro="" textlink="">
      <xdr:nvSpPr>
        <xdr:cNvPr id="33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C1B851B-3387-4CB0-BAF5-6F231F330E4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4457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4457"/>
    <xdr:sp macro="" textlink="">
      <xdr:nvSpPr>
        <xdr:cNvPr id="33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2EFF75-7235-4848-91ED-B0603957C18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4457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304801"/>
    <xdr:sp macro="" textlink="">
      <xdr:nvSpPr>
        <xdr:cNvPr id="33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5982BC6-2F0F-40D4-986A-729A0BBAD97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8373C0C-5187-42E1-B87F-85BBC392CCE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3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A64665D-39E2-4560-A144-0424E002F8B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3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0DEF7B-D463-4EDF-9C78-1D56F78E2A9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3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5C30C0-9F53-48D1-B536-D4382D4A9A7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83FBC72-EA87-4B57-B079-DA5CBC01834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99F207C-1143-4F93-9FE5-FB21BB31AE9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3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A09467-CF32-4CEC-8F38-D3797E49D0E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403E3D2-3C47-445B-97CA-98F40251484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F1E795-17FE-43A9-B958-F40D931870B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3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3717D5-A434-4D28-98D6-B83736265EC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3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F08E8B3-656D-4539-97DE-F86A4D08011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2A702A-DCB2-402D-A6B2-725C50A17C1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0AF1FB-3F70-4B40-A94B-4077D5B069F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3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4DCC7C1-73C6-4F57-BD4D-F0FF7989F38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3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26ED58-FE32-4932-96EA-5AB0C6194FC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3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B7EDA7-91E0-42D7-8030-917C5F69879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BF20D6-AC4E-4A5C-BE33-5FAF0E0F1F2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0CA9A3-044A-4A5F-9287-959092B0773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3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F3DA9F-153B-49D4-8569-633B0ED03CE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D3082B-2364-4288-9DF2-A29BD468E23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1D935C3-0F57-477C-BF3E-214F36E17B4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3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2220FC2-65AD-4C73-8CB9-5AE4DF6B0FD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3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8040C7-D4CD-43C5-9D8C-1CE3C834AE0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0505D8-0283-412A-8F50-BB5FC2C2252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3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64FE3E2-63E5-4D4F-B1B9-A0C4583FBD5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3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F8365F-683C-41B7-A14A-E1186392A38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3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D0F05C6-7140-4B99-A635-2F06A5BA22D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FC3DC90-2F0E-4EE5-BD31-BE3A930BE33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3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65543E-BFB5-4936-9CD6-DDB4917779C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3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4F3CFB-42F5-496F-AD7C-C2F8A8F72FE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3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5EBCCD-DD35-4A11-8264-F817D9957C5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A44A8CC-F335-456F-9096-715FE546EB4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34D59B7-0A7F-41F7-9BBE-532F30ECBB0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3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E2A40C8-24F6-46BB-8D83-70DA63B0052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A63F9C-021C-4081-9E19-E63F9A251C1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1D0DDB8-E0FC-4307-AE2D-599AE8EC058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3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04E901-0406-492B-8501-C8B56AC950A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3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4B8D63-50E4-454E-9188-24EF3D32CC0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36F835-FF4C-44A6-96E1-9DDF1197040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E80223-E798-4849-ACBF-3FBFC2C7093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3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86AE512-C46C-44EF-BD51-52F02316513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3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A48E460-FBCE-4EE4-AC97-B2297FBCE18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3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76AD9FC-02C4-47DC-9E17-83965DD2140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631C29-6B53-4A96-820C-827CCF3D055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C290E89-684A-472F-866C-ADDA07320F2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3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72D998A-91D4-4981-8EC3-CBF1FA16A21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52446B-0D98-4E2B-A644-43FA69AFAA8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908F5A-2D80-4908-A0AB-D70C39EF936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3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5DF5075-47BC-4435-B334-768CC6D8AF8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3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8F20A8-F242-4DD5-BFCC-3EDC27B8565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FC24F2B-6454-4A12-86E0-2BF281BD93E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3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C1BBED-320B-4D0E-A180-A1DF8A023A0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3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5A30B69-1931-4E90-8F01-04B93E91162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3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10DDC7F-1360-4F0A-BC3D-A167599DFEA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3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B72C977-544B-4A7C-899C-10F56038827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3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75F8413-61E5-4537-9537-EBD6D87A492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3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BA720AA-1295-4C20-86D3-5DA86DD4557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1DFB91-F7F1-40D3-BCDE-B62896ABB6E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DA918B1-5FE7-4BE8-9FA0-25DEEBE012F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3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983A344-D9CA-4CE6-A810-E3FD8167D77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FC3F30-59E3-4A9C-AB54-F7BA274BAD9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CE7D77E-2C04-420B-B01E-55FD67F3D50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3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D697C4D-E6DB-4EC6-AB0D-847DA276F8E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3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38502F-5C83-4D17-AFCD-3199F6F5212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9814B3-8096-4EF5-88DA-C55FFC57AB4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5017AF2-3432-4668-B649-CC3C35C7F7B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3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C3C176-FB4E-4B96-BFD9-38FE6DB45BF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3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8475CE-1120-419C-B63F-83A7E2E72DF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3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29EA2A-D79A-42C5-8FD4-25F9F8C9031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31168A-C494-438C-9D08-424B620D592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26E677-80ED-4635-A886-72D4B9610EF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3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0B10AE-D5C6-420F-B85C-3515242CA6B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A9B3EC-A19F-467F-B8F9-88D7699BFEE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7104320-177D-41BE-8205-73992ED1ACE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3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D793355-3CB8-4001-B8DE-9CB3E7CCE7A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3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F4658A-FFDA-4FA3-9BB6-193B9FEAF31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0A54E5-8291-4DAA-8A78-09395B7CB8D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3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8D0ACF-2C13-4A7F-9C0F-D38D04801F0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3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BD305F-FB05-400F-B6D9-3FEA9DD7496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3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B0BA781-4667-4B0A-8516-A10769659ED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B1CDEA-FE00-46D2-B8D4-DF810CD0345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3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EB1313D-9968-4DA7-A05D-B617AC78090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3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347225-6A38-456A-929B-E45F52D71BC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3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E21358A-E1CC-40DA-83EE-BF194282515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4F3F00-BC51-4C1A-8701-766DF946714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9556322-9209-452F-B3C7-92F9822D928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3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3AC29D-8577-45DC-BD70-A3FA764F32E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C7D7589-27CC-45D5-BEB6-D5C41615FC5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B5AE818-4AEF-4F16-92B4-B227A22A246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3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E38F88B-948E-4FF9-A22B-7B1F722FC77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3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301404-156D-479B-AE12-A88E095EDC6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B673D6B-C56C-42AD-B799-455BEB510A4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D9E8C72-D7C4-40A8-8494-D8576312061E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3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5D238F-549C-4192-A568-C1D02FB93CC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3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1E3A1C1-6B09-4D4F-8714-EB9983886E2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3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07F7939-DDB0-40E1-B4B3-2FD27188717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3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A15C0F-7F0E-417B-8C07-8093F6DE5FE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071911-723F-4897-8CB0-6CB596927E6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4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2E2F875-4A15-4F2B-8179-FE88A090802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6BB01B-9837-498E-916F-59B3BD0253B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1BC020-2FA2-420D-A10F-771EF93B24C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4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40A6FA-044F-4725-BAAF-9FA74394B6F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4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CF57EC0-59B3-4E65-AC26-EAA23E64CEC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41B981-F2FD-4704-B235-BC332E6B8CD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4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01AEA69-A732-432A-B07C-E68738A386C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4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F0BB3E-9BF7-471D-93BA-6D100233953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4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C45AA2-75DB-4453-9C69-8B063662D2E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307182"/>
    <xdr:sp macro="" textlink="">
      <xdr:nvSpPr>
        <xdr:cNvPr id="34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38F30E7-2A27-49D6-A7F8-14AA6068EB6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304801"/>
    <xdr:sp macro="" textlink="">
      <xdr:nvSpPr>
        <xdr:cNvPr id="34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9575D0-97D8-4059-B1E2-C0CAFC3A2A3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8B0BD2B-145D-4281-A896-D484F6930B5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4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2D12F5-5A72-4B7D-89B4-C27B9C2D89D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4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627A54-6D34-430F-806D-5C8E4118374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4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3666F7-7F43-4805-8F96-7DE060DCE2D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7CE05C-9FB6-4019-8FEF-13D4FF46D78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87B701-C907-4A4D-B4B7-A9CF7287526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4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4DA533-6543-4422-847F-1B532DD269A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ECF179C-3562-47A3-87AA-F462694741A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566BFD5-08E9-492B-927B-F3329E42AB3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4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F8333C-EE8F-4C92-91E0-D5EB500BE0FE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4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0BD2DEA-8922-4491-AAD3-4904D87D0C7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638598-465C-4B53-8E59-929C45D7641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7E6D6DA-3D99-452C-8A7A-B2B10B6032A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4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69754B-26EE-468C-AC71-96E2335A1F4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4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91D9C1-2617-4454-87F6-0A5FF83FCCD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4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FC525F8-2F66-43FD-A557-DCDB62F4A9D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B943F1F-5A1B-49CD-ADB4-2E063749817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CB1FEA-603C-41A5-BE2A-B04025CBBFE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4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4F9EE86-F379-4659-88DC-157BFA8E1E2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6F52F4-5A58-445B-96C7-7712624836B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07FED4-E020-4137-B28D-BEE25211697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4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6C5C62F-E412-496A-A4C3-F31D2C5FA10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4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C8496B3-E2B5-4A7F-9179-828F3AEDD2E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59F2EA-C47E-4811-B3B0-467AB1C79F5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4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3B1181E-1720-40CA-9401-DA19552818E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4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BE5E3B-8246-4870-90FE-AD53EE3F65B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4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6260ED-11D9-435B-8DE0-A1FE7E1F109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304801"/>
    <xdr:sp macro="" textlink="">
      <xdr:nvSpPr>
        <xdr:cNvPr id="34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2F8496-6DB2-4EB7-AA25-143E1E6A69F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B425DA-00D9-4C77-9209-C4E31ABCA53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4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987D96-A74D-4CE9-853F-6D1EE793A32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4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682A2D-83C4-42D0-AEFF-1BADA845B43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4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097267-6E7C-4676-AADF-CD22BD33914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8FB42C-A1B2-4E23-9976-C9155EEEC05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0BC511-BCAF-4395-A05A-23E558C1EC3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4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92A4E0-3AD3-4AA9-8327-CEE218E28E0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F955F6-DDB9-4F9D-A270-49270C095B1E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FFEDFC8-3D1F-424F-B6A5-58BB24F6DDA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4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41136E-27F7-4748-870F-C7710FDC8C6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4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A38DD2A-E768-4268-B093-4A5D4F5DE00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48C415-D0E9-45A3-8C7D-2ED78889B41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D0C50D-AD15-478B-B08D-50349E7C9D0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4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B2F8868-BFD3-4397-98B5-EEB6C414B67E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4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F3EE82-6730-4A45-B092-3B60250FF5F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4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D378208-B759-4EC9-903E-A7A8AF6A6C5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525F54-BB54-4C4B-B994-180F74ED348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56FDDE-E691-41F6-A895-D246B209C1E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4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6BFF8B-69EE-4E48-A1FC-B690FD04F00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ECA2C5F-0BEC-4474-BD37-9C2B9FF0FECE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38AFDC-A580-40A3-97A1-39084C778E4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4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690B52-80FA-4A36-A024-4F488F23BBA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4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76254DC-9099-4903-9335-8C9C651668D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70781F-2BBD-48F7-8D95-2355D407F2E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4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33C3844-C907-4D3F-BEA0-97C1EF77BC3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4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BC7EE7-1C39-4294-8523-874D411C609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4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74628A6-2575-49B1-8A0A-3976C716938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232DF1A-16F6-47E5-BCF5-AC3F753C00D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4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239CE8-5816-4778-8371-C6E10320DA4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4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058D39-FB95-4544-8646-DFFA7805F8C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4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AA3A3C-4C26-4028-807E-2A89D1ECA2B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54102EE-6E98-4086-BFA8-0B7C236E495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ED78D4-F655-4CE3-8BED-BAE4D8FE7B8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4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8ACAC2-A21D-4D96-8108-38FAF98DCFE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8147F29-F7B7-4E6F-AF6F-4262A1A699E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FFC450-21D4-4C07-AC5A-540F96AEBF4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4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AEDFD75-6E11-4EDB-BE95-3C44E44D941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4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F4F694D-BC2C-4B0E-A3A1-8E6D36A8A8F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B868B4-4C4C-4385-8931-1F6AD4C3CC7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3913821-A384-431D-9A65-C53F8768C8B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4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EFD429-240F-47AD-9543-492A09F636C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4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430DA3-BADF-484C-8200-38529F82AB0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4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B7E68D-9B7B-482F-993B-33ADE1C805D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340D7E-5194-499B-9F55-CF4B64A7C05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D57629-0B41-4E49-8D67-8ECA34EB8D6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4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A12CB03-798B-47DC-BF79-E64A7EEDD03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9B53599-3903-4CA2-84BF-166761E43DF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5E445F-F8D6-4A35-8CA1-D4FE95BEA0F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4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BE6018F-17B5-4C7F-9CD2-282151C9B22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4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AB38A4-88D7-4585-9D78-8AF7D118FBD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FA67C83-AFA9-4FE4-BCB9-DE68003B2F5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4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856708-2BF9-4501-A513-083E0025830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4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1F5E95C-CD3C-4347-8FC4-A7D24076AB3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4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D97C26-1249-45BD-8703-3167D68E61A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304801"/>
    <xdr:sp macro="" textlink="">
      <xdr:nvSpPr>
        <xdr:cNvPr id="34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08058B2-A22F-43CE-947E-5EEC029611E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BD0B31-A0C8-4E0E-8002-8CD93708CF8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4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63B8E34-0173-463A-A790-0F2CBF4ACDEE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4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0A1E0C2-87CA-40A8-998D-DCFB5846524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4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17FE89-04E6-43F2-BAD4-78628E4A608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4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995611D-E9D0-4092-B45C-1069B1F226C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FA4861F-8815-4CD8-9AE7-2A8C4909F57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5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B772F2-9F53-4227-B7B6-9996A69EEBD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CE43DA-C048-424B-B4A0-D15D2A8C615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60204C-55C8-4519-A25E-C644C0AB316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5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20A4C68-6BD3-4D7A-93C1-A8D59547397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5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110A70-E170-4690-8C6D-04DCBBEFF02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52C581-5967-40BC-BE12-157C3DC3199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9C9141-6667-41C2-80FC-F5859B2B956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5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9E15B1-E5FB-4A3C-A1B6-D21692425EE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5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2BBEE7-9157-41C7-81A1-DCF057DCBB2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5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992A8F-2C38-4F52-99E7-7F1236A8389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41EEC2-892C-4E5A-9E67-81D00BF72FF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3780CB-F6E8-4BC2-9FB1-4F9599751A9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5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0382CD8-8F03-4E96-BACB-7AA9D575C45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1C8621-0660-4655-8166-288B05D8EE9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B140B0-63C8-4FEA-8E92-29A84047C0A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5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7B9E1B7-CE2C-4610-9B53-7641004158D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5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86CCE94-16BF-4EF2-B0A9-3BE7B2700AD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656A13B-5BE1-4A58-92B8-0EF8DEF9CCE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5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3277E3-781A-4625-8375-D2B570E66C4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5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F227247-EA9B-4E6E-A423-7E77D0628F0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5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A266CC7-34B8-4A36-BE42-E44BE74160D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37AB8D-8C7D-4B47-91AA-72621A00E58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5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440357-6B57-45A4-8F85-9DFCA21CAC9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5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2734AED-ABCA-49CC-841C-DD75D3C389F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5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7AF04BF-5781-4FD3-820A-844B4FE47DD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8D827F2-E049-4929-A484-635C831A992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53D04A-8623-4976-91F2-FB2400A970E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5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0D15D23-DF7C-4C70-8FB6-2FF493A7A74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4435078-990F-48FD-B62F-B49DBDB554E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E07ADD3-11F3-4889-8ADB-4B2F48EA8C5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5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07369A-B6AD-4359-9EE1-49E93CA62A4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5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24833E-1C25-4D35-AD7D-22C94CA42BF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EE6E31C-4F5C-441B-AE7C-4994214A0F2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F7A929-18FC-4BEA-B5F1-56F353E0742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5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35E69EA-EFCE-4E4B-BF08-3EB5E4C099AE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5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8AA2C88-E472-4D10-9BEC-838C0BD7FC2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5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C888EB-F067-48C5-9B3A-74B8F5C33D7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F9FC90-EB81-4293-BDC6-B620F63B60F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8620B4-777C-4371-BB45-2FF6EEA7DFC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5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5118E20-5968-4CA3-B2CE-29FE8D84854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A110A33-A45C-44BE-89E4-71268ACDDA0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172CDF5-22A1-4A1F-9EE8-D4D4FA23C74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5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1D4A0D-8077-44EB-9B78-B572AC2C699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5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664BE7-21FF-4769-8ACB-FFB639669EE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8204FD-4809-4263-8643-2AF761B5B0F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5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3DB249E-A5E3-4CAA-94B1-DB13E3520F1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5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F19D75-B052-4F4F-8164-134891FC04E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5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A82B45-7A21-43FC-9773-F7B3BCAB614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304801"/>
    <xdr:sp macro="" textlink="">
      <xdr:nvSpPr>
        <xdr:cNvPr id="35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9266EBC-B11F-474B-B783-D304C707697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A157398-63AE-4394-9AF6-56F90406545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5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666988-FE03-412B-8E31-DF3F848DB31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5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EB5AFA-0D3D-46BB-ABA5-B576F50B563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5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930BE9B-8849-4C44-B07C-BD1FA65941D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8567D6-1DE6-4E5D-ACB3-BECCBAA08C7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260A1E2-785C-47C1-82DE-66985711800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5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6EE5F2-DE2D-4CC4-8E8A-9CE2A11A6D4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AC377A-16D2-4AEE-BFC0-971993F34C6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3EE3A4-BD0F-4911-90B0-815B2A84B43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5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320A6D1-FDB6-493D-B285-B6E0D8830DA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5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590945A-73B2-47C1-8BE6-AEDE8FC9946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07CA0C-B051-4085-990C-A3571CF4B3E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83F8552-55BE-45FB-AE08-03FFCC11388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5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65E6A4E-B6AA-4512-B705-5C6D9FF58E2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5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F5DDDD4-7FDA-47D1-9A1D-5296A2E9395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5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49FE668-1039-421B-9047-6361BDF17BF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C6760A-E02D-457B-A613-90B923D3F2A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ED6D96-BBE9-4EE2-B687-2465B200E28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5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ABD7743-F34D-498A-AFBC-01B6D156717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92CFD1-30CC-49B3-876E-0DDCFD6054D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79CF23C-50E1-4DA9-860A-085E05FDAC0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5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DF2FD2-1040-4943-91A1-BA7E668F4D5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5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A05A352-9CDE-4B56-846B-3FDE6E32D2E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01466F5-4904-4072-AD40-E2445B3C5C8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5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4D8B7E-BF2A-4D29-94BC-08100252998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5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239BBBC-44DD-4625-AEB4-FB6E0CBD09BE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5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A6870A-73C5-422E-9172-2000A5B289D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A00F7F-3CFA-4ADA-916E-61C051367BF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5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CCE5689-3EBC-431E-B3D8-1B2E9C98DB9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5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3ED926-4E2C-4787-B9F7-885CE0AC5D7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5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503A0D-9B5E-43CC-85F8-1992558618DE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B7E2182-C2C0-4A46-95D4-34353A7C521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5C83F44-D748-42B4-875A-9CFBDF8A5DE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5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90D4E1C-9F99-4B2F-A01E-96EDC69A3F7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C3EAFC-37B0-49A9-863F-5B5C5E12EBB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C6F9313-219D-4D2F-AA6A-2F4D814C5E9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5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6FCBED1-AF46-42CD-8E7E-12165F7B220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5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2FB333-8960-44C6-AA27-84C9D591E03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2C56A28-84EE-473F-8976-FC82BF4C455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9A1DCDE-D237-4501-9108-5B1A3505B9B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5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F22818-0492-4A3A-982C-322D175DBDB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5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AE6A905-17E4-4E00-BE5C-83B61651D81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5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0E2D013-A012-47AA-BCA5-957086781B7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8982294-85B6-4E15-823F-981BFB0015A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355AF2-9A0A-47C5-999F-B86CF83D20E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5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AE0DE54-FA1F-4341-82FC-420DE4B5292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69A8E3-DA90-42F7-8571-DBF9629F9FE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5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1D33F7-E9AC-4DB4-B59D-E8BAB955575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5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8190D80-7B78-4075-B1D7-D7FDA17987D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5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D3F7120-4176-4334-A522-3316F001063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6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9493CA0-ED14-49DB-8930-40A646F5806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6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4F5886-8732-4B57-9E1F-73E7DF92C55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6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FFA6AE-1F04-4819-AE2D-E089C5ABA9C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6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92DEAD-C623-4810-8484-365220F1E13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6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C4BD8DA-7B2E-4A19-AD14-E053C8DFEE3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6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032EF0B-6550-49C8-8F1C-93D36EB8102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6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1D1288-2272-4440-9F49-F390EC49A5F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6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2B7014-DC6F-4467-A771-B2D4BB91B16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6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5886649-A09F-4247-A3A4-BAB159F698B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6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6F81E8-82C4-4234-B7A8-F620A0004A5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6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AB006D-C9F1-4D8D-863A-A7C2B0B7926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6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83F7C35-A0AE-41CD-8231-14F5BE85751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6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C5761B-50B6-4D67-87DA-FAA53E1A467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6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C454FD-67F6-466F-AFEB-CFCDE190398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6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424F1B2-97C9-4DC1-B2DD-60376A186C0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6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587F86-D0E2-416E-8802-8DA4C60D30F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6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BBA753-71E7-47C1-AD3B-30567FCE16F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6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337C8A4-3810-4AF8-832D-71D0BEC788C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6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6F0B1F-7DB0-4EE9-885A-709B6E4BCD4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6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BEEEFB7-2861-4244-AA43-90D7CF92DDF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6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3376EB-E3AC-46CB-8B1D-93742F5E315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6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33247E8-F33E-4860-9693-12DCE6F5DC4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6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7950D42-0016-4037-8D8B-3E7B14EF5B9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6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CB4B09-104D-4E2C-AEEE-88A8DD5BF18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6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633CB46-89ED-4436-AB97-6CAEBB8DF33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6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B9AD9E-B72A-43F7-9E49-713C46A52D7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6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6B71BB-2864-4A95-8AC1-816EC8448B8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6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D9D3ED3-94CF-4E1F-AD20-EF9F12A88D8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6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F6BE23D-9724-4933-BBBE-900613B5EA8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6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2E4347F-FD1D-4658-800C-7A7A60E9FFEE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6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29FBEF-5F44-4FB1-9709-A50979BFDAB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6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C6FC994-A494-4CDE-A571-3DECCC341DE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6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91181A-790A-44B2-B197-0C72C77BB91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6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C8ECCFC-5CFC-43B5-8628-D8D526AC315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6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2B67E0-D644-4FC1-8100-11EE00F0979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6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CACD0BE-1F9B-4FE2-94D9-F11C6FDBA8E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6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3F08C50-625A-4C3E-8C47-CA904C8A7F9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6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818AC38-873B-4C48-9FEB-64AD7B6B165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6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5E31E6-DEDF-4F15-BB41-847FA4E2F2C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6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9B85E7F-3E3B-4DDE-B580-F7A1D030A7C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6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8B462E5-88B3-4081-9F3F-A37B62FE917E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6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01B357-798C-4199-ACCE-6C3654832F3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6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61DFB8C-7E42-45EE-80FB-8562FEA8358E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6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06F84C5-9B14-49CF-BF60-932675FE1A4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6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C2FB9C-22FF-4A8D-B0D7-9E3BA3CF0E7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6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923F5C2-737D-439D-8B14-FED2BE43801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6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ED74EA2-281C-43AC-AB8D-2FE85310ED0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6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98FF4C-7262-4A82-A702-39731C65CCA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6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E48D7D9-B0F1-46B5-8154-6509ADFB474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6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E301CC-48B8-4D8B-ABD7-29E519BB14F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6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4CE205-B103-4FD7-ABF5-EDC88F322E1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6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C8BE151-CF4A-4A8E-AEF2-EF91A501450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6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AA8181-B882-464B-B44D-69AAF59853D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6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68ABCAA-F482-4779-98C5-6F434CDE606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6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BB65D17-3124-45C9-81BA-949590038C7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6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D8A1DA-C631-4FC5-B722-A402E3421E4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6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83D8D5-B5ED-451E-A8CB-DDB287F80DE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5"/>
    <xdr:sp macro="" textlink="">
      <xdr:nvSpPr>
        <xdr:cNvPr id="36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950EC26-436C-4708-A753-8A8F9CA7D16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4"/>
    <xdr:sp macro="" textlink="">
      <xdr:nvSpPr>
        <xdr:cNvPr id="36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652FD7-6971-41D3-B106-996F0F56660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6"/>
    <xdr:sp macro="" textlink="">
      <xdr:nvSpPr>
        <xdr:cNvPr id="36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4C70EE-E0B3-47AF-B0E0-67B7EBB1612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6"/>
    <xdr:sp macro="" textlink="">
      <xdr:nvSpPr>
        <xdr:cNvPr id="36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A3BC766-1125-4898-AE1F-F98E4793789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5"/>
    <xdr:sp macro="" textlink="">
      <xdr:nvSpPr>
        <xdr:cNvPr id="36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1C6679-5716-41D7-86BB-B3718010A82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5"/>
    <xdr:sp macro="" textlink="">
      <xdr:nvSpPr>
        <xdr:cNvPr id="36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C8A526-AB7C-41A9-9B94-EDB4CC97701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6"/>
    <xdr:sp macro="" textlink="">
      <xdr:nvSpPr>
        <xdr:cNvPr id="36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B4DEBD-E858-43C4-8377-0C3D5CAF4E5E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5"/>
    <xdr:sp macro="" textlink="">
      <xdr:nvSpPr>
        <xdr:cNvPr id="36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E2A019E-CEC9-4B48-99A3-2A315160055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5"/>
    <xdr:sp macro="" textlink="">
      <xdr:nvSpPr>
        <xdr:cNvPr id="36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8A412D-05DA-425F-A4DF-E48240DB79F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4"/>
    <xdr:sp macro="" textlink="">
      <xdr:nvSpPr>
        <xdr:cNvPr id="36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555724-AB0E-4D7E-B397-9EC878157A3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4"/>
    <xdr:sp macro="" textlink="">
      <xdr:nvSpPr>
        <xdr:cNvPr id="36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476AFA5-F7E4-4BD3-9C2F-A7247C66458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5"/>
    <xdr:sp macro="" textlink="">
      <xdr:nvSpPr>
        <xdr:cNvPr id="36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A614FF-E225-41D0-B622-1F293A65729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5"/>
    <xdr:sp macro="" textlink="">
      <xdr:nvSpPr>
        <xdr:cNvPr id="36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3C1653-73B1-4987-8F69-8B84AD6AD0A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4"/>
    <xdr:sp macro="" textlink="">
      <xdr:nvSpPr>
        <xdr:cNvPr id="36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F32E67-C68B-4040-A74C-FD813AA12C2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6"/>
    <xdr:sp macro="" textlink="">
      <xdr:nvSpPr>
        <xdr:cNvPr id="36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4A5429-5885-4579-A4E7-6BDF03A561B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6"/>
    <xdr:sp macro="" textlink="">
      <xdr:nvSpPr>
        <xdr:cNvPr id="36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DF64C71-2C51-4E9D-8845-A603483BE22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5"/>
    <xdr:sp macro="" textlink="">
      <xdr:nvSpPr>
        <xdr:cNvPr id="36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118B75-27C9-4D06-BC4F-0A57BCCED62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5"/>
    <xdr:sp macro="" textlink="">
      <xdr:nvSpPr>
        <xdr:cNvPr id="36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2DCBC7-91D1-4A56-BA28-6100EDCECFB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6"/>
    <xdr:sp macro="" textlink="">
      <xdr:nvSpPr>
        <xdr:cNvPr id="36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DE9E679-6F06-49AD-BBE1-D09A46669D2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5"/>
    <xdr:sp macro="" textlink="">
      <xdr:nvSpPr>
        <xdr:cNvPr id="36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2BA667-A505-4F04-A77B-AB5A5B8AF81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5"/>
    <xdr:sp macro="" textlink="">
      <xdr:nvSpPr>
        <xdr:cNvPr id="36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65DBA1-5661-46C7-9D93-A627E8A47EA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4"/>
    <xdr:sp macro="" textlink="">
      <xdr:nvSpPr>
        <xdr:cNvPr id="36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C43954-0722-410C-80A6-7BB68A64817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4"/>
    <xdr:sp macro="" textlink="">
      <xdr:nvSpPr>
        <xdr:cNvPr id="36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E6FE876-9921-4298-8369-7D9F2514A24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2075"/>
    <xdr:sp macro="" textlink="">
      <xdr:nvSpPr>
        <xdr:cNvPr id="36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D4EE6C9-15FB-427F-926E-FE70CFCB7A4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4457"/>
    <xdr:sp macro="" textlink="">
      <xdr:nvSpPr>
        <xdr:cNvPr id="36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C1B851B-3387-4CB0-BAF5-6F231F330E4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4457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364457"/>
    <xdr:sp macro="" textlink="">
      <xdr:nvSpPr>
        <xdr:cNvPr id="36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2EFF75-7235-4848-91ED-B0603957C18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1364457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304801"/>
    <xdr:sp macro="" textlink="">
      <xdr:nvSpPr>
        <xdr:cNvPr id="36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5982BC6-2F0F-40D4-986A-729A0BBAD97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6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8373C0C-5187-42E1-B87F-85BBC392CCE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6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A64665D-39E2-4560-A144-0424E002F8B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6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0DEF7B-D463-4EDF-9C78-1D56F78E2A9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6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5C30C0-9F53-48D1-B536-D4382D4A9A7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6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83FBC72-EA87-4B57-B079-DA5CBC01834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6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99F207C-1143-4F93-9FE5-FB21BB31AE9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6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A09467-CF32-4CEC-8F38-D3797E49D0E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6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403E3D2-3C47-445B-97CA-98F40251484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6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F1E795-17FE-43A9-B958-F40D931870B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6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3717D5-A434-4D28-98D6-B83736265EC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6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F08E8B3-656D-4539-97DE-F86A4D08011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6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2A702A-DCB2-402D-A6B2-725C50A17C1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6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0AF1FB-3F70-4B40-A94B-4077D5B069F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6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4DCC7C1-73C6-4F57-BD4D-F0FF7989F38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6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26ED58-FE32-4932-96EA-5AB0C6194FC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6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B7EDA7-91E0-42D7-8030-917C5F69879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BF20D6-AC4E-4A5C-BE33-5FAF0E0F1F2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0CA9A3-044A-4A5F-9287-959092B0773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7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F3DA9F-153B-49D4-8569-633B0ED03CE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D3082B-2364-4288-9DF2-A29BD468E23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1D935C3-0F57-477C-BF3E-214F36E17B4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7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2220FC2-65AD-4C73-8CB9-5AE4DF6B0FD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7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8040C7-D4CD-43C5-9D8C-1CE3C834AE0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0505D8-0283-412A-8F50-BB5FC2C2252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7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64FE3E2-63E5-4D4F-B1B9-A0C4583FBD5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7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F8365F-683C-41B7-A14A-E1186392A38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7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D0F05C6-7140-4B99-A635-2F06A5BA22D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FC3DC90-2F0E-4EE5-BD31-BE3A930BE33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7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65543E-BFB5-4936-9CD6-DDB4917779C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7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4F3CFB-42F5-496F-AD7C-C2F8A8F72FE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7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5EBCCD-DD35-4A11-8264-F817D9957C5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A44A8CC-F335-456F-9096-715FE546EB4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34D59B7-0A7F-41F7-9BBE-532F30ECBB0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7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E2A40C8-24F6-46BB-8D83-70DA63B0052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A63F9C-021C-4081-9E19-E63F9A251C1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1D0DDB8-E0FC-4307-AE2D-599AE8EC058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7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04E901-0406-492B-8501-C8B56AC950A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7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4B8D63-50E4-454E-9188-24EF3D32CC0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36F835-FF4C-44A6-96E1-9DDF1197040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E80223-E798-4849-ACBF-3FBFC2C7093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7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86AE512-C46C-44EF-BD51-52F02316513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7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A48E460-FBCE-4EE4-AC97-B2297FBCE18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7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76AD9FC-02C4-47DC-9E17-83965DD2140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631C29-6B53-4A96-820C-827CCF3D055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C290E89-684A-472F-866C-ADDA07320F2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7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72D998A-91D4-4981-8EC3-CBF1FA16A21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52446B-0D98-4E2B-A644-43FA69AFAA8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908F5A-2D80-4908-A0AB-D70C39EF936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7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5DF5075-47BC-4435-B334-768CC6D8AF8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7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8F20A8-F242-4DD5-BFCC-3EDC27B8565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FC24F2B-6454-4A12-86E0-2BF281BD93E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7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C1BBED-320B-4D0E-A180-A1DF8A023A0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7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5A30B69-1931-4E90-8F01-04B93E91162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7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10DDC7F-1360-4F0A-BC3D-A167599DFEA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7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B72C977-544B-4A7C-899C-10F56038827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7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75F8413-61E5-4537-9537-EBD6D87A492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7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BA720AA-1295-4C20-86D3-5DA86DD4557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1DFB91-F7F1-40D3-BCDE-B62896ABB6E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DA918B1-5FE7-4BE8-9FA0-25DEEBE012F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7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983A344-D9CA-4CE6-A810-E3FD8167D77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FC3F30-59E3-4A9C-AB54-F7BA274BAD9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CE7D77E-2C04-420B-B01E-55FD67F3D50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7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D697C4D-E6DB-4EC6-AB0D-847DA276F8E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7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38502F-5C83-4D17-AFCD-3199F6F5212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9814B3-8096-4EF5-88DA-C55FFC57AB4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5017AF2-3432-4668-B649-CC3C35C7F7B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7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C3C176-FB4E-4B96-BFD9-38FE6DB45BF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7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8475CE-1120-419C-B63F-83A7E2E72DF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7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29EA2A-D79A-42C5-8FD4-25F9F8C9031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31168A-C494-438C-9D08-424B620D592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26E677-80ED-4635-A886-72D4B9610EF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7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0B10AE-D5C6-420F-B85C-3515242CA6B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A9B3EC-A19F-467F-B8F9-88D7699BFEE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7104320-177D-41BE-8205-73992ED1ACE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7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D793355-3CB8-4001-B8DE-9CB3E7CCE7A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7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F4658A-FFDA-4FA3-9BB6-193B9FEAF31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0A54E5-8291-4DAA-8A78-09395B7CB8D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7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8D0ACF-2C13-4A7F-9C0F-D38D04801F0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7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BD305F-FB05-400F-B6D9-3FEA9DD7496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7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B0BA781-4667-4B0A-8516-A10769659ED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B1CDEA-FE00-46D2-B8D4-DF810CD0345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7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EB1313D-9968-4DA7-A05D-B617AC78090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7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347225-6A38-456A-929B-E45F52D71BC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7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E21358A-E1CC-40DA-83EE-BF194282515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4F3F00-BC51-4C1A-8701-766DF946714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9556322-9209-452F-B3C7-92F9822D928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7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3AC29D-8577-45DC-BD70-A3FA764F32E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C7D7589-27CC-45D5-BEB6-D5C41615FC5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B5AE818-4AEF-4F16-92B4-B227A22A246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7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E38F88B-948E-4FF9-A22B-7B1F722FC77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7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301404-156D-479B-AE12-A88E095EDC6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B673D6B-C56C-42AD-B799-455BEB510A4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D9E8C72-D7C4-40A8-8494-D8576312061E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7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5D238F-549C-4192-A568-C1D02FB93CC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7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1E3A1C1-6B09-4D4F-8714-EB9983886E2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7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07F7939-DDB0-40E1-B4B3-2FD27188717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A15C0F-7F0E-417B-8C07-8093F6DE5FE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071911-723F-4897-8CB0-6CB596927E6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7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2E2F875-4A15-4F2B-8179-FE88A090802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6BB01B-9837-498E-916F-59B3BD0253B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1BC020-2FA2-420D-A10F-771EF93B24C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7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40A6FA-044F-4725-BAAF-9FA74394B6F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7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CF57EC0-59B3-4E65-AC26-EAA23E64CEC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41B981-F2FD-4704-B235-BC332E6B8CD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7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01AEA69-A732-432A-B07C-E68738A386C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7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F0BB3E-9BF7-471D-93BA-6D100233953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7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C45AA2-75DB-4453-9C69-8B063662D2E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307182"/>
    <xdr:sp macro="" textlink="">
      <xdr:nvSpPr>
        <xdr:cNvPr id="37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38F30E7-2A27-49D6-A7F8-14AA6068EB6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304801"/>
    <xdr:sp macro="" textlink="">
      <xdr:nvSpPr>
        <xdr:cNvPr id="37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9575D0-97D8-4059-B1E2-C0CAFC3A2A3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8B0BD2B-145D-4281-A896-D484F6930B5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7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2D12F5-5A72-4B7D-89B4-C27B9C2D89D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7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627A54-6D34-430F-806D-5C8E4118374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7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3666F7-7F43-4805-8F96-7DE060DCE2D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7CE05C-9FB6-4019-8FEF-13D4FF46D78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7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87B701-C907-4A4D-B4B7-A9CF7287526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7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4DA533-6543-4422-847F-1B532DD269A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ECF179C-3562-47A3-87AA-F462694741A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566BFD5-08E9-492B-927B-F3329E42AB3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8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F8333C-EE8F-4C92-91E0-D5EB500BE0FE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8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0BD2DEA-8922-4491-AAD3-4904D87D0C7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638598-465C-4B53-8E59-929C45D7641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7E6D6DA-3D99-452C-8A7A-B2B10B6032A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8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69754B-26EE-468C-AC71-96E2335A1F4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8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91D9C1-2617-4454-87F6-0A5FF83FCCD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8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FC525F8-2F66-43FD-A557-DCDB62F4A9D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B943F1F-5A1B-49CD-ADB4-2E063749817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CB1FEA-603C-41A5-BE2A-B04025CBBFE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8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4F9EE86-F379-4659-88DC-157BFA8E1E2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6F52F4-5A58-445B-96C7-7712624836B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07FED4-E020-4137-B28D-BEE25211697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8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6C5C62F-E412-496A-A4C3-F31D2C5FA10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8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C8496B3-E2B5-4A7F-9179-828F3AEDD2E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59F2EA-C47E-4811-B3B0-467AB1C79F5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8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3B1181E-1720-40CA-9401-DA19552818E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8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BE5E3B-8246-4870-90FE-AD53EE3F65B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8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6260ED-11D9-435B-8DE0-A1FE7E1F109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304801"/>
    <xdr:sp macro="" textlink="">
      <xdr:nvSpPr>
        <xdr:cNvPr id="38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2F8496-6DB2-4EB7-AA25-143E1E6A69F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B425DA-00D9-4C77-9209-C4E31ABCA53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8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987D96-A74D-4CE9-853F-6D1EE793A32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8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682A2D-83C4-42D0-AEFF-1BADA845B43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8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097267-6E7C-4676-AADF-CD22BD33914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8FB42C-A1B2-4E23-9976-C9155EEEC05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0BC511-BCAF-4395-A05A-23E558C1EC3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8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92A4E0-3AD3-4AA9-8327-CEE218E28E0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F955F6-DDB9-4F9D-A270-49270C095B1E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FFEDFC8-3D1F-424F-B6A5-58BB24F6DDA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8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41136E-27F7-4748-870F-C7710FDC8C6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8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A38DD2A-E768-4268-B093-4A5D4F5DE00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48C415-D0E9-45A3-8C7D-2ED78889B41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D0C50D-AD15-478B-B08D-50349E7C9D0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8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B2F8868-BFD3-4397-98B5-EEB6C414B67E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8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F3EE82-6730-4A45-B092-3B60250FF5F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8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D378208-B759-4EC9-903E-A7A8AF6A6C5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525F54-BB54-4C4B-B994-180F74ED348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56FDDE-E691-41F6-A895-D246B209C1E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8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6BFF8B-69EE-4E48-A1FC-B690FD04F00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ECA2C5F-0BEC-4474-BD37-9C2B9FF0FECE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38AFDC-A580-40A3-97A1-39084C778E4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8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690B52-80FA-4A36-A024-4F488F23BBA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8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76254DC-9099-4903-9335-8C9C651668D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70781F-2BBD-48F7-8D95-2355D407F2E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8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33C3844-C907-4D3F-BEA0-97C1EF77BC3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8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BC7EE7-1C39-4294-8523-874D411C609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8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74628A6-2575-49B1-8A0A-3976C716938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232DF1A-16F6-47E5-BCF5-AC3F753C00D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8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239CE8-5816-4778-8371-C6E10320DA4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8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058D39-FB95-4544-8646-DFFA7805F8C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8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AA3A3C-4C26-4028-807E-2A89D1ECA2B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54102EE-6E98-4086-BFA8-0B7C236E495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ED78D4-F655-4CE3-8BED-BAE4D8FE7B8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8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8ACAC2-A21D-4D96-8108-38FAF98DCFE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8147F29-F7B7-4E6F-AF6F-4262A1A699E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FFC450-21D4-4C07-AC5A-540F96AEBF4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8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AEDFD75-6E11-4EDB-BE95-3C44E44D941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8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F4F694D-BC2C-4B0E-A3A1-8E6D36A8A8F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B868B4-4C4C-4385-8931-1F6AD4C3CC7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3913821-A384-431D-9A65-C53F8768C8B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8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EFD429-240F-47AD-9543-492A09F636C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8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430DA3-BADF-484C-8200-38529F82AB0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8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B7E68D-9B7B-482F-993B-33ADE1C805D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340D7E-5194-499B-9F55-CF4B64A7C05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D57629-0B41-4E49-8D67-8ECA34EB8D6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8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A12CB03-798B-47DC-BF79-E64A7EEDD03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9B53599-3903-4CA2-84BF-166761E43DF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5E445F-F8D6-4A35-8CA1-D4FE95BEA0F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8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BE6018F-17B5-4C7F-9CD2-282151C9B22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8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AB38A4-88D7-4585-9D78-8AF7D118FBD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FA67C83-AFA9-4FE4-BCB9-DE68003B2F5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8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856708-2BF9-4501-A513-083E0025830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8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1F5E95C-CD3C-4347-8FC4-A7D24076AB3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8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D97C26-1249-45BD-8703-3167D68E61A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304801"/>
    <xdr:sp macro="" textlink="">
      <xdr:nvSpPr>
        <xdr:cNvPr id="38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08058B2-A22F-43CE-947E-5EEC029611E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BD0B31-A0C8-4E0E-8002-8CD93708CF8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8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63B8E34-0173-463A-A790-0F2CBF4ACDEE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8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0A1E0C2-87CA-40A8-998D-DCFB5846524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8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17FE89-04E6-43F2-BAD4-78628E4A608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995611D-E9D0-4092-B45C-1069B1F226C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FA4861F-8815-4CD8-9AE7-2A8C4909F57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8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B772F2-9F53-4227-B7B6-9996A69EEBD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CE43DA-C048-424B-B4A0-D15D2A8C615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60204C-55C8-4519-A25E-C644C0AB316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8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20A4C68-6BD3-4D7A-93C1-A8D59547397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8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110A70-E170-4690-8C6D-04DCBBEFF02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52C581-5967-40BC-BE12-157C3DC3199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9C9141-6667-41C2-80FC-F5859B2B956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8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9E15B1-E5FB-4A3C-A1B6-D21692425EE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8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2BBEE7-9157-41C7-81A1-DCF057DCBB2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8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992A8F-2C38-4F52-99E7-7F1236A8389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41EEC2-892C-4E5A-9E67-81D00BF72FF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3780CB-F6E8-4BC2-9FB1-4F9599751A9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8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0382CD8-8F03-4E96-BACB-7AA9D575C45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1C8621-0660-4655-8166-288B05D8EE9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B140B0-63C8-4FEA-8E92-29A84047C0A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8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7B9E1B7-CE2C-4610-9B53-7641004158D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8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86CCE94-16BF-4EF2-B0A9-3BE7B2700AD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8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656A13B-5BE1-4A58-92B8-0EF8DEF9CCE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9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3277E3-781A-4625-8375-D2B570E66C4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9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F227247-EA9B-4E6E-A423-7E77D0628F0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9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A266CC7-34B8-4A36-BE42-E44BE74160D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37AB8D-8C7D-4B47-91AA-72621A00E58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9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440357-6B57-45A4-8F85-9DFCA21CAC9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9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2734AED-ABCA-49CC-841C-DD75D3C389F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9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7AF04BF-5781-4FD3-820A-844B4FE47DD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8D827F2-E049-4929-A484-635C831A992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53D04A-8623-4976-91F2-FB2400A970E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9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0D15D23-DF7C-4C70-8FB6-2FF493A7A74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4435078-990F-48FD-B62F-B49DBDB554E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E07ADD3-11F3-4889-8ADB-4B2F48EA8C5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9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07369A-B6AD-4359-9EE1-49E93CA62A4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9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24833E-1C25-4D35-AD7D-22C94CA42BF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EE6E31C-4F5C-441B-AE7C-4994214A0F2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F7A929-18FC-4BEA-B5F1-56F353E0742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9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35E69EA-EFCE-4E4B-BF08-3EB5E4C099AE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9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8AA2C88-E472-4D10-9BEC-838C0BD7FC2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9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C888EB-F067-48C5-9B3A-74B8F5C33D7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F9FC90-EB81-4293-BDC6-B620F63B60F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8620B4-777C-4371-BB45-2FF6EEA7DFC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9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5118E20-5968-4CA3-B2CE-29FE8D84854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A110A33-A45C-44BE-89E4-71268ACDDA0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172CDF5-22A1-4A1F-9EE8-D4D4FA23C74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9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1D4A0D-8077-44EB-9B78-B572AC2C699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9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664BE7-21FF-4769-8ACB-FFB639669EE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8204FD-4809-4263-8643-2AF761B5B0F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9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3DB249E-A5E3-4CAA-94B1-DB13E3520F1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9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F19D75-B052-4F4F-8164-134891FC04E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9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A82B45-7A21-43FC-9773-F7B3BCAB614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304801"/>
    <xdr:sp macro="" textlink="">
      <xdr:nvSpPr>
        <xdr:cNvPr id="39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9266EBC-B11F-474B-B783-D304C707697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A157398-63AE-4394-9AF6-56F90406545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9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666988-FE03-412B-8E31-DF3F848DB31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9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EB5AFA-0D3D-46BB-ABA5-B576F50B563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9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930BE9B-8849-4C44-B07C-BD1FA65941D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8567D6-1DE6-4E5D-ACB3-BECCBAA08C7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260A1E2-785C-47C1-82DE-66985711800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9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6EE5F2-DE2D-4CC4-8E8A-9CE2A11A6D4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AC377A-16D2-4AEE-BFC0-971993F34C6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3EE3A4-BD0F-4911-90B0-815B2A84B43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9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320A6D1-FDB6-493D-B285-B6E0D8830DA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9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590945A-73B2-47C1-8BE6-AEDE8FC9946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07CA0C-B051-4085-990C-A3571CF4B3E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83F8552-55BE-45FB-AE08-03FFCC11388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9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65E6A4E-B6AA-4512-B705-5C6D9FF58E2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9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F5DDDD4-7FDA-47D1-9A1D-5296A2E9395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9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49FE668-1039-421B-9047-6361BDF17BF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C6760A-E02D-457B-A613-90B923D3F2A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ED6D96-BBE9-4EE2-B687-2465B200E28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9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ABD7743-F34D-498A-AFBC-01B6D156717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92CFD1-30CC-49B3-876E-0DDCFD6054D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79CF23C-50E1-4DA9-860A-085E05FDAC0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9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DF2FD2-1040-4943-91A1-BA7E668F4D5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9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A05A352-9CDE-4B56-846B-3FDE6E32D2E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01466F5-4904-4072-AD40-E2445B3C5C8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9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4D8B7E-BF2A-4D29-94BC-08100252998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9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239BBBC-44DD-4625-AEB4-FB6E0CBD09BE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9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A6870A-73C5-422E-9172-2000A5B289D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A00F7F-3CFA-4ADA-916E-61C051367BF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9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CCE5689-3EBC-431E-B3D8-1B2E9C98DB9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9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3ED926-4E2C-4787-B9F7-885CE0AC5D7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9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503A0D-9B5E-43CC-85F8-1992558618DE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B7E2182-C2C0-4A46-95D4-34353A7C521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5C83F44-D748-42B4-875A-9CFBDF8A5DE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9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90D4E1C-9F99-4B2F-A01E-96EDC69A3F7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C3EAFC-37B0-49A9-863F-5B5C5E12EBB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C6F9313-219D-4D2F-AA6A-2F4D814C5E9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9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6FCBED1-AF46-42CD-8E7E-12165F7B220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9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2FB333-8960-44C6-AA27-84C9D591E03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2C56A28-84EE-473F-8976-FC82BF4C455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9A1DCDE-D237-4501-9108-5B1A3505B9B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9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F22818-0492-4A3A-982C-322D175DBDB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9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AE6A905-17E4-4E00-BE5C-83B61651D81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9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0E2D013-A012-47AA-BCA5-957086781B7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8982294-85B6-4E15-823F-981BFB0015A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355AF2-9A0A-47C5-999F-B86CF83D20E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9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AE0DE54-FA1F-4341-82FC-420DE4B5292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69A8E3-DA90-42F7-8571-DBF9629F9FE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1D33F7-E9AC-4DB4-B59D-E8BAB955575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9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8190D80-7B78-4075-B1D7-D7FDA17987D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9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D3F7120-4176-4334-A522-3316F001063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9493CA0-ED14-49DB-8930-40A646F5806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9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4F5886-8732-4B57-9E1F-73E7DF92C55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9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FFA6AE-1F04-4819-AE2D-E089C5ABA9C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39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92DEAD-C623-4810-8484-365220F1E13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C4BD8DA-7B2E-4A19-AD14-E053C8DFEE3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9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032EF0B-6550-49C8-8F1C-93D36EB8102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9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1D1288-2272-4440-9F49-F390EC49A5F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9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2B7014-DC6F-4467-A771-B2D4BB91B16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5886649-A09F-4247-A3A4-BAB159F698B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6F81E8-82C4-4234-B7A8-F620A0004A5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9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AB006D-C9F1-4D8D-863A-A7C2B0B7926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83F7C35-A0AE-41CD-8231-14F5BE85751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C5761B-50B6-4D67-87DA-FAA53E1A467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9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C454FD-67F6-466F-AFEB-CFCDE190398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9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424F1B2-97C9-4DC1-B2DD-60376A186C0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587F86-D0E2-416E-8802-8DA4C60D30F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39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BBA753-71E7-47C1-AD3B-30567FCE16F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39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337C8A4-3810-4AF8-832D-71D0BEC788C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39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6F0B1F-7DB0-4EE9-885A-709B6E4BCD4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40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BEEEFB7-2861-4244-AA43-90D7CF92DDF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40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3376EB-E3AC-46CB-8B1D-93742F5E315D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40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33247E8-F33E-4860-9693-12DCE6F5DC4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40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7950D42-0016-4037-8D8B-3E7B14EF5B9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40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CB4B09-104D-4E2C-AEEE-88A8DD5BF18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40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633CB46-89ED-4436-AB97-6CAEBB8DF33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40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B9AD9E-B72A-43F7-9E49-713C46A52D7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40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6B71BB-2864-4A95-8AC1-816EC8448B8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40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D9D3ED3-94CF-4E1F-AD20-EF9F12A88D8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40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F6BE23D-9724-4933-BBBE-900613B5EA82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40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2E4347F-FD1D-4658-800C-7A7A60E9FFEE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40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29FBEF-5F44-4FB1-9709-A50979BFDAB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40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C6FC994-A494-4CDE-A571-3DECCC341DE6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40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91181A-790A-44B2-B197-0C72C77BB91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40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C8ECCFC-5CFC-43B5-8628-D8D526AC315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40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2B67E0-D644-4FC1-8100-11EE00F0979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40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CACD0BE-1F9B-4FE2-94D9-F11C6FDBA8E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40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3F08C50-625A-4C3E-8C47-CA904C8A7F98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40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818AC38-873B-4C48-9FEB-64AD7B6B165B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40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5E31E6-DEDF-4F15-BB41-847FA4E2F2C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40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9B85E7F-3E3B-4DDE-B580-F7A1D030A7C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40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8B462E5-88B3-4081-9F3F-A37B62FE917E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40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01B357-798C-4199-ACCE-6C3654832F33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40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61DFB8C-7E42-45EE-80FB-8562FEA8358E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40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06F84C5-9B14-49CF-BF60-932675FE1A4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40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C2FB9C-22FF-4A8D-B0D7-9E3BA3CF0E7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40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923F5C2-737D-439D-8B14-FED2BE438011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40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ED74EA2-281C-43AC-AB8D-2FE85310ED0A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40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98FF4C-7262-4A82-A702-39731C65CCA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40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E48D7D9-B0F1-46B5-8154-6509ADFB474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1"/>
    <xdr:sp macro="" textlink="">
      <xdr:nvSpPr>
        <xdr:cNvPr id="40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E301CC-48B8-4D8B-ABD7-29E519BB14F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40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4CE205-B103-4FD7-ABF5-EDC88F322E10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40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C8BE151-CF4A-4A8E-AEF2-EF91A5014509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40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AA8181-B882-464B-B44D-69AAF59853D5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49"/>
    <xdr:sp macro="" textlink="">
      <xdr:nvSpPr>
        <xdr:cNvPr id="40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68ABCAA-F482-4779-98C5-6F434CDE606C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2450"/>
    <xdr:sp macro="" textlink="">
      <xdr:nvSpPr>
        <xdr:cNvPr id="40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BB65D17-3124-45C9-81BA-949590038C7F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40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D8A1DA-C631-4FC5-B722-A402E3421E47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554832"/>
    <xdr:sp macro="" textlink="">
      <xdr:nvSpPr>
        <xdr:cNvPr id="40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83D8D5-B5ED-451E-A8CB-DDB287F80DE4}"/>
            </a:ext>
          </a:extLst>
        </xdr:cNvPr>
        <xdr:cNvSpPr>
          <a:spLocks noChangeAspect="1" noChangeArrowheads="1"/>
        </xdr:cNvSpPr>
      </xdr:nvSpPr>
      <xdr:spPr bwMode="auto">
        <a:xfrm>
          <a:off x="11582400" y="1362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304801"/>
    <xdr:sp macro="" textlink="">
      <xdr:nvSpPr>
        <xdr:cNvPr id="40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B34784D-78A0-48F7-A637-AA455CA440F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0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860111-CCE5-43C8-B6ED-80B52AAA65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0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E1BE0A4-0F2B-44B5-B737-FF851C440AC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0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6CA237-45C9-4798-BCB6-48EA124FAE4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0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9512E6-D190-4353-AA4A-F57B5575F48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0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649DCF3-7623-4EE4-BF29-671D813E2DC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0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5317EA2-EA43-4F87-A96A-70019D060FC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0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EEA5234-B064-42B8-996E-544C3AD719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0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2D66FB0-1FAE-4464-9D49-7335833BA50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0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3B9B7F3-EAEC-4764-89FB-EC86328AF2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0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A759B7B-3D61-44D4-910B-CC5D8D2568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0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D64726-50A9-4492-B050-D130ACB902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0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E9AD879-ECF1-489C-ADEB-9D3B31F8D3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0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9DD32C3-7000-405D-A29E-11742160CF6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0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07A816F-012F-4FB9-815D-73B1227A995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0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A004CBB-943A-4D49-855B-BA56F58E377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0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A09466D-AE83-4E7C-90C4-E19F1B83D94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0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18506EE-4F40-4029-9865-3A6355E9363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0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8114C8-5839-425B-8272-C49695CF651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0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A89E27D-5AD8-4C06-B937-0DEFD251227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0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63435E4-1679-4BFE-8CC9-A4632A4EAA8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0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2A36DD4-766A-4171-A5A5-05DB26BF626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0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73A27B-47A9-4E1C-B6D3-AEF8FE30EB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0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FFF5E5D-8464-48C3-80C8-9EF5CDCF5B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0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7A992CE-AB4D-4E75-A7E6-943492C8356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0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F98806-F9DD-4800-87A3-4189417B41F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0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F5A61C5-A804-4C86-9F96-A3A734BD319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0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CF74202-E760-4C16-A3B3-91A5E85C858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0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D755E0A-8E5D-49D2-BCF4-7350E1694B8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0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0074C42-0D5E-42F7-B43A-6067AD34C51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0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2FD9A6A-AC67-4E58-A8F8-351786403FB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0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F7DA47-60F6-4060-A8B3-47B0CC4BCE8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0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B330ED9-E663-4CB0-A847-2A4949238B1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0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8CACC5F-9B9F-474E-9C47-52047755A06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0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CC8A27-8390-435D-832D-03272BAFF66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0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0F46EB-CC68-4FCC-B3AB-1B6A9655E4A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0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2CB8832-1538-4506-AFE6-A9AA5F52C9C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0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6B4E140-BB3D-4754-8754-E4C18ED7FA3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0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DCBDA6-86FD-4BFC-997E-5DCD73C2EA9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0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408E2B-CA04-4A3C-B81D-26D8852F5A5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0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EA872B-81EA-48CC-8FB0-6B0EC6A9B21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0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D051B1D-5434-49DB-8C04-ECD3FBDB1D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0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981D354-6140-477B-9E52-83AE96788FE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0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52CB2E3-8B61-4647-BCFF-DE833F70DD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0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93E5DF-E5D1-4E6B-B7EE-0B51140325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0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5DD0F4-5797-4BAE-8F1D-DD7D55784A7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0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37E852-6E46-426B-9E96-8ADEBAD079B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0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044A488-16D4-4FD2-9E39-AC5EB90D876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0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07CACA3-4FFC-41A1-922E-68FA2F23FA5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0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E41581C-5194-4ED6-ADD7-44BD2F928A9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0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19074DF-BA11-4A5C-9EDB-37CD365C0CA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0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AFB112F-13EC-425D-8CC8-9FFA7B8466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0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8293F30-9AFF-4528-BFBC-88BF5F4129A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0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05D6A3-4B71-48F2-AB99-6FC200C243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0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9E884B3-3C20-4360-BFF5-2162B96BEC1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307182"/>
    <xdr:sp macro="" textlink="">
      <xdr:nvSpPr>
        <xdr:cNvPr id="40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E79485F-0C08-44BE-B207-725320A49EA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304801"/>
    <xdr:sp macro="" textlink="">
      <xdr:nvSpPr>
        <xdr:cNvPr id="40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A5AED20-CBCE-467D-8D9B-C7F78B66D6A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0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EC5ACBC-94E2-48AF-82B7-4895FFB0547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0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4ADB92D-370A-4F1B-B7C4-35383BFC60B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0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03D5CAC-6A13-47EE-928E-1FFD0CA34F4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0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00189B5-4DC5-42EF-8B30-B33CACB7871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0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B8C544F-FA55-4588-A8A6-1482B8AE631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C31960F-DE41-456D-B800-AEFFACD354B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1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559CB57-B9AA-4186-97D9-175C7039F2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3D9CC7B-E24C-4EB2-9B7F-7E9D28319D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745B9F-1728-4F80-A1DF-1B723E0886E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1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300641E-2E15-453C-B3CD-32CD9C4C1F3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1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F2209DB-B27F-4708-92B3-3D9879FA50B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9D4C28A-8720-4396-B3B9-7E83378A505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50551BE-3F89-4F47-AEE0-BD684F7F162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1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04FC65A-251B-499A-8000-C2062056A56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1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9C0A37D-0238-4120-8406-4BA3BB6909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1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869A732-EFE7-4EE4-B92F-A76A28E982B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C21D81B-9149-4DA2-A7F9-F794BC99601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ECCF9A-184A-4CB7-AA82-B1634485FA5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1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C1BA28E-CADA-43D4-83E4-86FF1C18637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3205E8D-1432-41B5-9110-C5A4A4F7248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807CAA-EEEE-48BD-BC7D-7BDDF483FC7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1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986FC31-D95F-4E7E-8CFA-952622BC22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1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5453211-DEB8-49CD-A0C2-E42D8A29DD2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2C48B00-208A-4D33-8582-205FF5D5EDD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1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CD2D183-F837-4D83-9EC7-1ABBC94E66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1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D4FB3D5-A03D-4BC0-8EBD-AFCAE9BCA0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1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C5BC58E-CEA7-4758-B2E0-D523BBD60D4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304801"/>
    <xdr:sp macro="" textlink="">
      <xdr:nvSpPr>
        <xdr:cNvPr id="41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7C686B0-7C09-44F0-8637-C5FBA90FA56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4C663F5-EE76-4DB7-9A86-2E29112FABF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1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5DF16F9-E4B2-4A6E-A753-612E0881617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1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D72FB4A-C7FF-4904-AEC3-C12D41BAEA0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1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316B19-2A4F-4AA4-A551-7E22B97380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89DB2F9-4E00-4BCA-A6EE-A2F848DCA12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B30FEC-DE5E-478B-BFF9-CF4DE5FA4E9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1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79511EE-9138-4031-8347-E5D69BDF3FB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C2749F1-1079-4155-A344-FBD922E95EB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E3AB38-7CC6-4BB0-A2C6-8BDCC62AA11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1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EB1CA48-8B08-4EA4-86BD-53B2F7DF8D8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1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BB8BD0-54B8-4D4B-92BB-B37B8C46D54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4247CB5-59A1-465F-BE0B-2019C4DBAF6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50A2787-C5F7-4A9F-ACCA-DE1FFF39B55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1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1B88425-277A-4229-A184-9D20FE309E2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1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B3F4D00-4E2E-40AA-84E4-02A84A4CED7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1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7F4CFF9-1A97-487B-A90A-B9567B7D842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50F727F-4646-4B73-A65B-470BE541491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BE271A5-A046-4AFB-ABDC-13574548DC0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1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925828-E3A1-4919-972E-1237E387ABB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0FC5E2-24D9-4EA0-865F-C91100E44A6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62E1B4-2B93-4510-A6A1-A908DE49B4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1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148EC0B-645C-4899-A6E6-9EF0D639977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1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597FB62-E9CD-4FE6-8FAD-FD7B4FF259E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B98B4D6-3F21-41FA-A880-857B6F2FF22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1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D684BE-AE58-4FB4-B48A-C30673821E6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1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19DEBBC-3487-4475-A12B-E5431DDCD1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1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0657DE-74FA-485E-9C1C-34772D5E866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304801"/>
    <xdr:sp macro="" textlink="">
      <xdr:nvSpPr>
        <xdr:cNvPr id="41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3376A86-F1C5-4520-8423-183EE1BF3C1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7F8E3B4-0DCC-4C5F-9970-056457D711D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1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88EDAE6-84FD-478C-89D4-9A6CD0C5F24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1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6FC6D4D-4A8A-4B26-9F86-493CCA99674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1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5DE5AB0-DA37-4F65-AEDA-F7F11D3D1E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DE3EC0-BEF9-485A-AF89-7E95DDD22F3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0EACCDC-4DAE-43E8-898C-E4C0FE6B718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1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FDCC651-0481-4E11-8A4D-6709700CE27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183E3FB-5180-4CE0-9284-7B677D9E53E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E728BF-5F5E-4747-A14D-3E93BBB4C9B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1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2FD8571-E75A-4C79-B1BE-8C8613B831F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1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A2E98B2-E945-41EA-9930-D6F48E692E1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4916057-9C3B-4B88-BA39-AABF2719D4C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32E8891-7E6A-4ACA-8CD9-8678BBDCE3D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1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E070415-8779-4B67-92AD-F9B59F526F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1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E6F997F-094A-4762-9EFE-8814CE40F76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1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9AEB7C3-BEF5-4410-BD1B-236966C3095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6944627-9C86-409A-83CA-DC6D9B65FE5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4C67A53-DA91-4E95-BF44-AB740807929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1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5F96780-F3E8-44A5-99F5-80E2D01DF21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F64671-3E1F-40C3-A79D-64E48194EDD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5EF08D2-FBD3-447F-85E9-3EEF551669C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1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EA6941-ED02-4B04-ACAE-86D8C3E34E4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1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7C33711-1BA1-4D9E-A4D4-AD485417F29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164A72A-5D83-4527-927F-7AF46689FF0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1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6F237B-7DD3-48F6-9744-D64FFC2F9E2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1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969CB03-8567-4164-B12E-6997896D31F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1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FB0B7A-4A5A-49DD-8404-5D971C19657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4D314AC-7524-4AC8-9383-E597A5F10D9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1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44EF172-56E1-4C8B-B3D2-F7D07480400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1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53A1FA8-18C0-4972-93A6-CA0D4655DE0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1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688059-1F61-4816-ACE2-EE2CC60A34B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F13491D-89F6-47B3-AD8F-47FF3319CD5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F17C6FF-7D54-49CA-8637-C35DF7E203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1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F614B4-50D3-418B-982F-3A98B1AF79B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76A0B2-3BDA-451E-A3BD-EA8FB61FF5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C5DCE4A-B233-4393-BF66-262C4D4029B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1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A753DD-2D79-473C-A247-809B2C22369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1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32FFAF5-832C-40E6-A07F-37F1821F89F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540B40-BFD2-4A9E-B757-4A2F6D65A5B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0E1F1BC-A9AA-45D7-9C91-3A54BEC872E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1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6D64951-BB28-4A59-A32F-FFF68B071A1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1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6D0CE0-4636-49E7-9C43-BA897BCD888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1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33A5EA8-FC2E-423A-BD58-BE8E2605DF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55569F2-11E5-44D6-8A1E-B42305E8D79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5E7ED9-7391-4727-B27B-C9397DB2AE7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1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2F7B659-FE77-4295-B44E-7F5A2014746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B214BE6-B90C-4068-90D2-49B35C082A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1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B32516-AF02-41B0-B974-B7FE576350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1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59742EE-72E4-490F-A7AF-4C0DCBD2F6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2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CF94877-CDE8-4614-B1E2-1F4CA662893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E1FC79-D10C-4BCF-B4EA-FCB48740474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2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83E10C5-3FB9-4476-9182-35D6BB5C778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2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BBD22E-9F73-4142-AA9E-4C9B7B4E666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2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887BF9-92DF-4883-8884-A56B0B12EDB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304801"/>
    <xdr:sp macro="" textlink="">
      <xdr:nvSpPr>
        <xdr:cNvPr id="42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979F617-77C9-4E11-AA94-A3193C3755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A36EBA6-7F96-4DC3-A163-7E9F049EA92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2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EF10EEC-B3D0-48E5-95DA-065F0FACDED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2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877C1CA-734E-4CD7-B3DC-96B74C5232C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2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E348A68-E627-44BB-B79F-1FD567513D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F39110-8483-4C7F-9E42-94765C7CBFF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BEF3D27-0F06-4A76-BCD7-1C5EC1C6BB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2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A2D5C17-2425-4733-B215-0A58F5D12A1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08BC8D5-66CA-4E5A-ADF7-80E7D0FABA4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D4724B5-32DF-447A-9E2A-FFB66633484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2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7CBE114-07C1-4843-AA03-10637C6C435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2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BBB790-B704-40F7-9507-2B44E058C9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915FCC-9298-44A2-A099-30E212310A0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F994D85-17B1-491B-8DF1-2F21E0A6B67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2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5991C24-A318-49E1-8F81-10AB0243D7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2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17C6C3-D5C4-4AB3-AEFC-437EC2E4C3D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2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FEFF48C-4BF2-4466-ADE0-1418390A84A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0BC9F0-9F0D-4617-B921-C2657368E4F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DE5CFAE-8776-4B7E-B854-472A214147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2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5959E0-1449-4B17-A1CE-BFE52F5E926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0A6BFAC-1C97-49FC-8F2B-6CC7DBCFAC4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5AF6BAC-3601-4207-8B09-3AF042E1B44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2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9EE98B-9076-413D-A4FB-135CBCC85E9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2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A6F187-07C5-4A0B-96ED-FDB05B4BD5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9B4CB13-16B4-49CA-8557-AAB63F4725F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2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2A678E2-6D09-48B8-809B-912FDB97336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2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7B08D1-0994-4590-AD91-21E931B0556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2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9FD5B6C-81DF-4D65-B275-9F4BD76F9F9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B37A0D5-310B-4F5B-8873-B0AA4F170D8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2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D71EC9-6AA0-4212-BCF1-C62F374ACB7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2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120CF1A-34C3-4BE7-B542-597D28CB799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2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9114EAE-F03D-4915-A2CB-F098A0918F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DD94849-104E-45BB-A600-BCB5CE70971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DC6A3BC-C68A-483A-9B32-17AB74DB230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2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AAAE49D-EB8E-4730-9E9F-E7FBB7B1E1B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39E92B-ABBE-4307-B34D-186BC5B36A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E32C9C-9249-42ED-BACB-D32981ABA65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2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7213E25-8712-4277-B3AA-188539EA21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2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EA5719-A975-4ED2-B12F-EBFE55E001F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69DD1A-4560-4BCB-826B-CAB9D8CD165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2FDF4A8-608C-4E25-87FE-79E8A6098C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2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6D6CC28-C154-42E0-85A0-4F1CEAF1EC1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2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F9EFE88-8782-41A5-AF74-33D48A4A41D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2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F8B462-D541-4374-89F0-1E010D10064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72C3A27-8D03-4F1A-96B0-79971FBC70C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C2259C3-5BC5-4769-87D3-9EEAB49C22D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2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A1150AE-05E6-4D7B-A78B-CAB2A78825B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EF17C6-2647-4E63-A686-10595C30690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8722B11-A80C-4330-B915-43D4CC84958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2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6133F1-25F1-489A-9A6D-E046AE70A87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2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D6C9804-24E5-429C-9659-6502FAAB9BB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A967B8-EF62-438C-A0AA-8E8741EA36E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2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94D369D-872A-4E10-911A-A658D70B112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2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FE2F863-C2F1-4DE6-A253-18C33F7FE7C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2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9FEB2BA-A070-424C-AEDA-833880FA07E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C022FF3-0864-49A1-8E21-D82ED30F747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2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92AAC77-6AA6-4C45-A864-775B2972C08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2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E0104EE-B40A-4883-BBE0-9DBB2F3B52D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2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8BD045-90E4-4B87-8AA7-BA981CFDB58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126376B-A8E9-417A-A82C-EC7CF26F5FB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A27AC32-5FDC-4B40-9820-4C2181A2568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2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D4BED4-AD72-4274-BF87-E0013AA8DB7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FB2D94B-6026-4414-9CC3-E51CD05DC97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FF32EF-E804-4FCC-88E1-9BEEB2A383B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2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936D0E-0A79-42A8-A192-F47D3BAE32F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2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76E471D-BDC6-4BEB-A811-F6847DDEB6D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644BB9D-EE34-40EE-9AB4-8B5423DD7A7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B37234D-FA9E-43D9-A9D1-3BE30A7911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2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0716F3-3B4D-4CE8-9784-24FDFF7C87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2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F3D9F3-D5AF-4D8E-A78B-5A2DAB0E017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2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D89CE1E-38AE-46C6-B7A1-B42D55292C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6B9BB4C-0933-45D5-ADE6-35BFEB3F4A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6D539D8-1B07-4490-A967-DC2C1DEB84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2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DE244E5-F9A0-4304-990B-3EE9D1EF7EC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B37CB3-F10F-4508-AFE9-56899C5F18A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9E6E71-8725-4282-8506-D8F351EFEA4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2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62BD8D9-9FC9-48D5-B522-219C37FC25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2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5A833FC-42CA-4A63-A15B-DD37B4958B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79D6E05-EE92-4D48-963A-E70605119E3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2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75BB0B-5A91-477B-B7C2-64DC858373C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2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AE185F-A012-49BA-BDE9-D15AFCB5BDC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2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5DE661-738E-4A5D-AD2D-D0B5E49D005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ACDB517-8570-4D4D-B499-0F4BF32778A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2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E834B0-2462-46FC-B308-233696E450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2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C9B4E7-10E1-424E-804A-EA69EB9D75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2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557B28-028B-452B-8CC2-D65D36B45E2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2C0A8FB-6695-4742-9A5B-13ED893A659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F1A8CD3-3040-4D87-9080-DB87827ED3B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2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1B28899-E990-475F-AEE4-C98F8725F4D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C59D09-9AAB-4195-9693-BBBDA62EF46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4556F1-DE7B-49A0-9459-EB582DABA44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2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1BBE58-2981-4858-92D2-D6BB160AC6B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2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2D16A6C-0998-45DB-8D5A-13A1ED6CB37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E0BA1F-EF06-4291-BEC3-F1CA071D4E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2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3967973-2BDC-4743-BE10-0F8D40DDD8B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3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AE5BBA0-9C34-4CEE-9BB5-923650A1E0C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3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7AAB49-87B4-4574-9D33-B79AB22F2FC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3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7DCF355-10C7-4278-9492-90ADAE80E1D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DBB5A3-B252-4DA5-B0F0-CB424FE1FF6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47EEA52-B403-4FA7-8333-9B22DD49A30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3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270021-532C-464F-86CC-0C1F9234A9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BEAC8B9-94CC-47A4-B12A-F5904D2D71B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EDAC31F-911B-469B-9815-0C7DB48AD27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3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DD0EEE-A1AA-4FD7-AF55-19D73A25EB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3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368377-7135-43F3-841A-DED3B491FAE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F1AECD-875E-44D3-8B4D-74FDC685D16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3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F23925-FBC3-4639-A875-F0AD3A4FEE0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3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95AB55C-ED64-45F3-AB82-1C659F9BF23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3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DD8401-4946-4E62-B1CD-3EEB6C2AA97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F2DAEE8-2404-4B7D-8763-BBB33978F6D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3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18EF64B-65FA-450A-9414-25A1934325C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3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428EAC5-5036-4703-8FF2-3624D5C37E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3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9B8A1D9-B108-42C3-8F19-2CF3229CDC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24DFC9-223C-4972-B232-AD3415D2DE2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7629B56-0981-4D82-8924-835D32A09C1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3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6D43C86-C793-49CE-A4A8-42491D34ECC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B1305EF-7E6F-4F5D-8AB4-58786603232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55A7AD-E89C-45BA-A5B9-259D0C0AB2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3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FED6FC-35BE-470A-85BC-0AF59C5FABA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3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33170FA-09E7-4444-9717-C87A8C3CEEA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BB7526C-804E-4AEC-B631-56791981AEB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9DF2B7-E3A1-49A7-A8DB-07AB70C14E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3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654DB6-057D-49E0-BA45-EEF5DCE1B98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3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2C65213-8A68-4BB9-B86C-237F27CE9A4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3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849859-B620-48DA-B968-B20FDB3879D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116DB94-E042-444C-8187-A9823DBFD9B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425D36F-9DA5-4314-93F6-9C46EDA9F89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3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C330074-0919-42D3-9648-4C9BB75B69B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AB10BE3-0651-4A7C-9ED7-934B3F5C194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41EAD01-8FED-4310-99DD-9415D19269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3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22F0D66-C0D6-40D9-A95D-98E7DB4478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3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CC2EE2-B2D0-4BB2-82C6-1335D309402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74AABF9-3CB1-4A14-BAA6-8E7DC6037A2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3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7874D66-F41A-4D50-8036-D97DADE735D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3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054B027-06BA-494A-B189-BA25B34CE7C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3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7198CE0-40E7-4732-BBF6-720B134131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346C44-A289-413B-83F5-51170B51065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3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F111AED-79DD-4ECD-9313-084A7F4AAA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3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923325C-049E-4D49-8CD7-C96BAA75356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3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8EBD43A-74FC-4339-8448-C266F452250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6982B6F-5D6C-4D1A-88E6-7FCF3E5343F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1E2615-4792-4B96-B88A-7FFC16F450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3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7B4060-25CB-4B1A-B5E1-D3EA35A5D5F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A7F1FD1-BFB9-43F2-B611-4A37980D0C4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EF52A0-3E5E-4D8D-8B91-E8E06E3102C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3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626C31-DE91-4097-A7ED-C6422F86AE5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3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5E13F91-4940-410B-922A-75227CB29BA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47F08A-3009-4DC6-B65D-7B710AAC3E8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BE86DC-C82B-4184-87AF-1427EDD9900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3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5EB225C-C296-485B-B4D2-D4F44B5C7D6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3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CFDEEA-19FB-44D8-A7B0-F24E8F9D51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3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7F7B84-D671-4F65-9872-C2C2FE2D3E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C213D45-1603-4930-BAA9-312051DE2F6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2AB5C0E-7150-4878-8251-2B0E61D0136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3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389EDCB-3C99-4CB4-A3CA-0FA0C5A54BC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916FA9F-BFF8-4335-9869-35AB2B86B9C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AD674C9-BF0E-42FF-9264-76ECFE189E9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3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F3C89C-0E10-4CE7-A0D3-2BBBD22E2B4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3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B85EFCD-47CA-4071-A965-E2FBF02C918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7046FBC-EEF0-48B4-8DEA-8C7EF3D4026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3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D50FA0-9E38-4FC8-92EE-D96E42AD02E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3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B832EF-8A8B-4683-A36B-E91C2475D3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3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93BAA44-74DF-4BB0-A7ED-AB82D8670DF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5F619B9-D547-4776-AB59-A497A79E5B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3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E7654C9-EC47-4D4F-B36C-1BB01BEA6DD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3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56D4F6B-DF19-4780-9ED5-B27D5EF109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3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3A53CA4-076F-403F-B935-A0D0BA8DF2A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DCE8AC1-0EAB-4119-8E59-971EF852DF3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D318E9E-1740-4952-8540-73ACC67948A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3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66CE538-6E07-42F4-914D-C8BEDEAB014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1636652-8512-4627-94EF-E4FF55742CA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32B4B1-6952-4A58-9BC6-2EF8990BBBF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3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9C65C83-0C61-42BA-A4CB-B6AAAE9E6A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3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822AA87-BC8D-4D17-BB4F-04615757AE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F7FA7DF-19CA-4FF6-8AD4-A66EBA0B2E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D1B5CDD-BD75-4B35-815F-4B7F414CA2C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3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81AB94-1DAB-45B3-B24B-1B9507DB1F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3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A662317-4EE5-490A-8C18-EC490583ACE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3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E7EC373-571C-4185-A59A-D59EFF99AD1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3911550-FD14-4310-8CCA-BA1F1794A93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E417D7-C1BF-4231-8459-194BCA37ABA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3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DA91AFD-A044-4C85-AD1F-91402F3153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04394FA-79B9-4EE5-BF13-1CB58FAEB5F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45DC02E-11EE-48BA-9399-EE11D31D67B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3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1533C15-4ACD-4FA5-B671-B9220B4CEB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3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23E09E6-2BA2-4BE9-A17B-A8C77AA708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6C7DA49-6588-42BA-B007-C8F4C3E34A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3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C7F3F60-70E8-4CD9-AA16-91B6AF87AE2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3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142F87-5ABD-4838-A318-24BCEECD8C7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3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064EA5-D670-422E-B37D-A2560AEAF4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EB7A3B-2C42-457C-BDC2-E284CE06864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3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89612C-B64B-4428-8BCA-22A62FE7BC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3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EBEE1E7-357E-405B-91A3-FDE843C7EA6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3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30FD5C-CCDF-4E77-8FA0-D0E09A00B8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3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FB9F64-0F10-4DD1-BEF8-C2C52CF6F96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38FEFA-16C2-4DEB-8A1E-05C61EF43A7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4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392304-B4E7-4C07-95B0-C287CA25B6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4B04F1-A335-4109-93F7-4A78B8E0CDA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6CA25D1-3FAC-40E2-B99E-EB1D83A1BF9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4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5B63ED-73A6-4665-B8FC-C00CA16D49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4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85E913D-DEBF-4131-B8FB-5F00D8065BF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DF94AB3-3E5F-490A-85CF-3F5CF49DE39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BB29237-2230-40E8-B5E4-CAE7D8E3626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4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1EDC0E-7E9A-40AD-9CD4-5E5B15BC994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4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D23EA7-A5DC-493A-B11C-4688D8DA7DB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4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69707E4-6199-4E10-A581-0748C5E62B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48DFF14-6E05-455C-854B-DE40E3AF02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0A7E8F5-AFC3-427B-8587-7886E4D2BC4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4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22C167F-5F2D-45BD-946C-994A0A2B28C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A895CC-B156-4F13-9EBF-8A05A15392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ABB3CBA-7D55-4AF5-988C-E43DD63006B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4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638FD2E-C53D-4148-AFF6-38336A6D3F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4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A04C08-DCF7-4CB3-B806-38E57D22C9B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E125D9A-394D-48C6-9879-958AC2C52C8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4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A8CC60E-5915-45DE-99EA-9DBFE41E791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4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EB1D57B-AE28-48CA-983D-9EC20D2E5FF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4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03154D-F90D-48C5-BD4A-1431EFF1156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304801"/>
    <xdr:sp macro="" textlink="">
      <xdr:nvSpPr>
        <xdr:cNvPr id="44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E820D0-979B-4726-9CAB-7D730C7A55D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73DEB9-4A25-40A0-A71E-5207BC4D590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4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523E76-E981-45EE-BAD0-C22FBA11EE9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4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93A2E11-1169-486D-A0C5-D1EA168AE38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4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BB8B136-724F-4FE6-AAC5-50B8910FAD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E8B8776-0EB3-4A7B-99A5-C54269ACE02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307912-DE75-4491-AD49-CDD81F926CE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4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080C4A-76AE-4D88-BC01-99A106A338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BA254A-F13F-480A-85C6-EA718AF403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C7D9FE-BD44-416A-BA33-F499D14B796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4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6F2D6A-EDA1-4333-BCBA-C90C798E5BF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4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A16D665-DF34-4E6B-835B-07EA55291D3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CC3A7EF-C9A8-4DEA-AEA9-91A716056F3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9CEA427-98D2-408B-BCBF-A6874B35BAC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4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A97E32B-4D57-4201-8416-9DD33DBD634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4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305278F-B9C2-402C-B86D-892E6EF8FCC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4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5BCAD9-233C-4555-8037-FF828C4CAFB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4ACF407-3227-43C0-B9D0-06690052D1F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1D49546-5D44-4AAA-A665-1E9CAA96E1A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4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4E46D85-52DA-4865-890C-A8EA839365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2000812-5782-499F-83B8-2F3C4B25045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B5683A-637D-4AF0-A9D0-E80EEA16ABB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4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760147-5AC3-4B6C-8DA8-3496B7E586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4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F2D9325-0224-4CBB-8E74-94CEECF8828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E77F7C9-27E3-4861-92A6-C32233C605B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4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3C31FD7-213D-4D6F-A414-CBA3E2DBFF9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4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BC3926C-1585-44B9-9B44-3464D6EE9BD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4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677CA8D-1EFA-4E17-B37A-0EE8A7F846E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14C357-5CED-4E17-878E-C6D945985E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4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AF7B61-56C0-4F60-9DE7-2BD2DE57EC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4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862A122-012C-42D4-8108-250D94FD492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4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0862E76-DE00-4A94-810F-681E10198B3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6D58797-704B-483B-AB03-81882F84F3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0EFE4D0-94C4-4C4A-AC1C-947645924BA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4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96C4EAA-985A-4B1B-B735-298F77FADDC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6582598-8125-4AFA-8446-78F3AFFDB1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92CEDDF-701A-4875-A029-7176D143EA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4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756731E-B8AE-4FB3-9E57-C043CD43DD4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4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E677F51-B631-4E2D-AA69-466DBC9EEB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7D43935-D295-4F6A-A8D8-E5943DABD69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60ED09A-7C52-4C13-99F2-8F8A07670BC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4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4497E51-0BC1-4E46-B6EB-CD35C919792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4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B44FC3-EAA5-47E1-85A8-AAD5733519A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4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91CA2D9-2C3D-4C53-B92E-282DD43B1D7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8E452C2-1842-48EB-91DC-A1577B870CA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4D2974B-32ED-4D7F-BBEB-B47C83C04AA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4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0647A69-1C51-4E7C-B907-6AD01A26F27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01F37A-9023-4100-B802-E61258FF0F0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C52D89-08AC-488F-861A-2B2BA1A962B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4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79063D3-13C5-4933-B100-08D59DCEA38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4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2FA24E1-27C6-4604-A755-B3BB31F33A7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D5AA6CC-5D05-425A-A42B-24ED62E2019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4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CFCFDD2-0F5A-4C23-9771-1A8918D8932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4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45A3AFA-EB5F-40DF-9F4D-C233125E437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4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4CA14DA-05D1-4044-B484-B9FD8D6BF90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307182"/>
    <xdr:sp macro="" textlink="">
      <xdr:nvSpPr>
        <xdr:cNvPr id="44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7E65052-D7EF-47AF-B82D-755FAFD14A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304801"/>
    <xdr:sp macro="" textlink="">
      <xdr:nvSpPr>
        <xdr:cNvPr id="44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AC793EB-B99A-4B53-8048-1F7540CE6C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304801"/>
    <xdr:sp macro="" textlink="">
      <xdr:nvSpPr>
        <xdr:cNvPr id="44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A9A4E8-BD45-4F13-A73F-BD8FC4C548C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B6D624-A43B-45AA-A161-D120A3A2E30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4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1DF2CD-DCAC-44C7-9D77-32C3A66C384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4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D0DB135-FAB3-4DBD-9AC7-0DC04894738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4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9F1D01A-8FB0-4AC3-B6FD-B77B3AF5486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CBA00ED-3CB7-481E-8449-110B61177AB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C4D1A0-2FC2-4DC5-B7CC-70309CD869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4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83C964E-D00E-4DD0-90C5-BFF1243B8DF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5B762F8-B827-4F7C-B851-8E37FEA1474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9A03191-B9DC-4A5A-B9AE-E5C0D98D0DE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4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DE3A42-7836-4347-8EB5-DCC0C3EFAA7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4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F76EFB8-22E7-4665-AA34-5021FFE5502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4A4B684-10B2-4A9B-BEA6-BAECA44815D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F0C2BB-5B8E-49A3-BF68-40CDF19FC5D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4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A18E94B-5BE0-4A80-8008-450EF0744AD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4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CED9A99-83BD-4DB7-8764-417225E431C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4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37D863-8FB0-4EEA-BAE8-6CD7BE76E4B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B1D1985-A4A3-45D6-98FB-E24F08AB66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053DDC3-9A78-4BD3-A496-A66C476D718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4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CF65766-8544-40C3-B9DC-DB9D2B7838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4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B97886E-DCC5-4781-84E2-89011A19FE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43D854-77F2-4965-9B89-812F0DA0C21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5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7ABDA7-B549-4C8E-A50E-8919FE17A9B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5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098274-F13F-4276-8427-123010071B2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A87ED7-0234-49F5-8944-ABC8F3CB910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5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F4F23D4-FFA7-4C53-8616-0FA75E6EFFA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5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6DCB6C-A1A3-4491-B4A7-7DAC594AE16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5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F0EE898-5294-427C-86BF-8681B796562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304801"/>
    <xdr:sp macro="" textlink="">
      <xdr:nvSpPr>
        <xdr:cNvPr id="45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C86C27-3EBB-4E4C-90D2-4284850FFD1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304801"/>
    <xdr:sp macro="" textlink="">
      <xdr:nvSpPr>
        <xdr:cNvPr id="45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044E44-A711-4D7D-A931-A7C866583F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304801"/>
    <xdr:sp macro="" textlink="">
      <xdr:nvSpPr>
        <xdr:cNvPr id="45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D2E8818-2882-441D-93BA-C411450E325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0A43DB2-7EFA-4E2B-89E7-0D9605E2999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5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B022EB-1EA8-4061-BEB6-C5E9EFE46E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5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082E1D-98BA-4119-B88D-72B1B22995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5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C67289-E8F3-4F30-9ECA-152EC431BC7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D086CC-BE48-4875-AFF8-746D3F7FC5F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A2E7DAA-E07D-4A9F-A015-431BE6D69E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5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23D76C-BD0E-4467-82D1-DFE8BBA83D5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7D2C461-F3C8-4F8F-8432-F5791DD82BB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4BF349-1DB0-4231-B43B-B5DAE5733D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5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33FB113-DC77-42BA-BF40-E321AB09E7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5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BF2B28-69A4-4D89-894A-322837DD4EC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0437501-83DA-4B54-BC77-D8ADA4A3A03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DA8077-3C65-4309-B6C4-3ED2F28D531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5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65589CA-AF58-4B42-899D-47E4D0C0636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5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F36406-980B-45D4-90B6-433983153D9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5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340451-4D7D-43A2-BEFC-4D947477869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22ED05-DAF0-48DD-95C9-6969586DDFB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0E283C-F137-40CE-93F7-71950CF249E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5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5D501C6-5A88-42E2-B658-2DAA5C01A5B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0BDAA1-8120-453B-B611-99A08BC28B1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B556CF-01B7-4946-A1F3-17C47B4C95D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5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B1271B-1030-4C4B-86DD-12A75798E3A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5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C464C0-81F8-4EE7-AFEC-370EC526430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A76301-3959-4D50-88FC-1D5F8C6069A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5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B13F3D8-3870-4477-9F02-07D535FF7E8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5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D47DEF5-D60A-44CA-9931-205E1C87F58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5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7031131-0D29-48F7-B0F9-AC470CFAD5C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6B9F6A-9866-4C64-A9C7-85E8BE3EBA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5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DE0FFFE-D607-4DDB-9828-FAD45DDB00C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5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E6908DF-0596-45C6-94FE-C48904ACF3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5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5E7680B-D3C8-4382-BED0-0043B1129C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D92D9CC-B517-4002-8577-8E0E5B96E7A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CEB0E1A-23A7-4E93-A196-BAA0A2F1A05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5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0FA5A5E-50F3-453A-8921-7DA9497E7DF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6769FB-827F-4E51-BF91-DCA51A12747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F14693-C8B4-4BB1-A381-E052CF803D3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5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94DE54D-66FF-4B47-A8D1-9F63DC744B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5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44915C5-03A7-41F0-B838-FD23949556C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2CD852-9EF9-4413-8C81-109B48ADE0A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9D58DF9-0F31-4916-AD51-EBFA743BADA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5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DDFD9D-1A15-4866-88EF-2E4122507B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5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C422900-58CC-4FD7-989E-88CF7C19213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5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D8EAF1-85A9-4FA5-BC07-33F64577DA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D6765F-BCF2-4A2E-B14B-2A1F239C6EC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CD5C19C-2E78-49F2-BE0D-56EAE241076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5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C802A42-D8EB-4210-843D-5481D46DA2C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18D741A-77DF-4239-B716-CC4AC832CE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AAD22BF-AF94-42A4-8425-E5E8076BA28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5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72952AD-DDCD-4D60-9149-7251788E118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5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688F61-B846-4D40-A144-02BA9371DF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A826A7-D833-4846-A7F8-ED08F4620CC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5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3169F56-127A-4D4F-B3C3-39AF76C0890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5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F97F9C4-28A4-4A9F-A477-C8F40F289B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5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875F585-E846-4350-8B2B-0837656BE38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F051464-8C3E-4EE2-9320-E2D6590AEA1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5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791A32D-FB3C-4573-92F9-BD4338ABAEF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5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9708EB-6B14-49CC-8F6C-14374E3D7B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5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234D537-5254-443D-9AEA-41A09EDDEA8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A19140C-9954-40C1-9C80-608381202A4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F6E6720-F461-4C05-90C7-F580B3C9BB1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5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E656050-615E-4D1A-97F2-B63E865D47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2D7DB5-8EEC-473D-9A25-1EC81C091F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38DBE80-DF71-47DB-9CC5-3A5CC6FBB6A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5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F27C10-866F-4A9E-8036-8A19760F61B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5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8A4F48-C9AA-4E2A-8A2D-9552EBD6C3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088FBD-9D09-435A-ADB6-C5AD3F52046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B80EBA4-4A9E-4818-9E4F-B26D705A92E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5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FEF34FE-A1AB-4032-9511-E28CB80DE4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5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3EFBD5-2F31-4C9C-9B31-CD6263DC710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5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EFECD2E-EB04-4871-8F1E-B136B38BBB2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154C46-32D6-44E7-B5C4-97484158645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87BCAF5-E286-48C5-94EA-C57CB26E80B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5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6711F5F-9EFD-4DF4-9FDC-28FA9B139DF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28887CF-CE8E-4D89-B159-EA5483A147B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808CDD9-F6E7-4706-B375-9E093E77F7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5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6AC2943-3D45-4C4F-80B0-3B260D35244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5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BFAAD61-D6E4-414C-94C2-0FB97FC0936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7A93B98-9687-4597-AF69-DEB93BAECEA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5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9E9AD18-9CF0-4E7E-ACA2-5E375E74006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5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6A52E3B-720E-40CC-93EB-BA858E2EBA8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5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9F9C335-0F54-4926-A31D-61AA55B5AB5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61B6293-70D9-4E37-BFA4-6D0E34EB9E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5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1F36D7-EEA1-4B8B-BD73-6DA745FF31C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5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02C4504-FF42-4DB5-BF74-E6940FA376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5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C0F8661-7793-45B5-820C-C2BF3F4B8D5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2C5BBC-CA30-4048-ACB5-A2EAE43BEA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C784E1A-FAEE-4D29-A6DB-FDDE8B033BE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5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E65194E-3CEB-4BCD-9539-F1680C29A52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991A93B-946F-426A-844C-3895CA9B302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5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D92FAB5-423E-450D-9654-8C7CA780456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6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41580CD-B0F6-434E-8571-B1E4139E24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6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913AC40-35C3-42FC-BB0D-B3FB72EEF3F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2AD7BB-2B53-4D3D-8F68-77255C801E7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BC9B66-3CD2-4263-9471-D8660C9A0CB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6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26D169-21D5-4901-BBF2-829DB3F1B65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6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F38D4E6-D4C9-43A2-959E-9188435AD45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6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A4940C6-ACAB-4169-90B3-B1CBBE9A0FF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DF0EFDC-3924-4407-ABFF-82B35D30A9D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E8FCE6E-6AA9-41B8-A94E-5EDCF126209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6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384D51C-AE83-48AA-AFC7-402FA27711A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4898EB9-DA9F-4381-A265-4585BBE5567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701D1E4-DB91-4E50-8761-AA546787A59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6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E725DE0-64B9-4F7D-9E9B-134BD7E2684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6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7944F48-66A3-4F6A-9863-E661283F33E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70EA1FD-F431-4A7A-9A95-0108F95E0B5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6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18332EA-2090-4378-B9EE-B2165F07F4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6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4DD65D-D18F-4A97-AEBB-1DE4AEB21BF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6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5F7FE0-54C1-4183-89D7-CAF342406A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307182"/>
    <xdr:sp macro="" textlink="">
      <xdr:nvSpPr>
        <xdr:cNvPr id="46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F7B896-B6CD-46C9-AB74-963CF754BFE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304801"/>
    <xdr:sp macro="" textlink="">
      <xdr:nvSpPr>
        <xdr:cNvPr id="46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55CB1A3-FE72-40B4-B93B-65A916D04B3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6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D701C4C-3EAA-48F0-A63A-31A53456D9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6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33B998-BA70-4757-89B6-8C888B34965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6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419C9D-BF5F-41B6-AEF6-E88B354ECFB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CB7085-4042-47B9-8AA3-985D64AE73A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4824AB7-1EA3-4B25-86D5-C1CBEAA767A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6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E2764B2-2BF8-409E-B994-348B396F925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5C13C4F-9D96-42A2-9E85-D6FD6AEBE64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546B20C-6EDD-48D6-85D7-0523EC8AB4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6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56AD77D-3E26-4309-9570-A799CFA8661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6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78E338-2F78-4CFC-873E-E79F360095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C3D35ED-9ACF-4E44-9134-4B375C9066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DF5C347-B31C-4443-9D70-10CEAFDBF5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6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67380A4-32BF-445F-9408-8121BA8A00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6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015D2B4-8E83-46F9-9208-67F20680241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6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09A5087-477F-49D1-8DB2-6A49AE1316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32754AF-1E2D-4A86-B18D-341E91D9767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D76331-64C7-4983-AD09-03776173E0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6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C0F39ED-9A37-439D-9452-16C533F4EE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7BC0DE2-FD3B-44F3-9F53-DD6AA7511D0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DD13FA4-458C-49D2-A597-DF8372E8526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6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3B4CE60-BFBF-4FA9-A195-477C2F188CC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6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FDA5C5-5D52-4E11-A70B-A9233F8D4C0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7E61EE9-CDCA-41D5-B98A-7FC51980C1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6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C6462DB-F0AC-4ABF-8169-0A7114E1EEB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6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7ED0BC5-D3C2-486A-85AA-5472B4324D6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6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442A22C-CF5B-4FDC-AC7D-E7C135ABB1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304801"/>
    <xdr:sp macro="" textlink="">
      <xdr:nvSpPr>
        <xdr:cNvPr id="46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B2A3AD-212F-4E9E-A32F-1306922D5CF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56426A8-FA4E-49C0-A07F-CBA4CE1BB8D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6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A329054-AAD9-47F1-A9BF-DB3EDCDCFC4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6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3A445D-E91B-4B5D-937F-FA04A823374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6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8282F8-B1ED-4A5B-B925-5E1402788C6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54667E-35E6-4C5B-B165-7D753BBC65B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C98493A-FD1B-48A7-AE73-73A609BE62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6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5A27F09-AA36-41E5-A651-D52B8705921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D138DA7-A8C4-4D9A-B971-35F55185D91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2CE64F2-016D-46D8-8C7F-CBF8959E230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6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E9FA015-E942-4456-A9EA-46107421EA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6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E12584-7480-45F7-8B0B-EF99CB540E9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7D8490C-6EE1-485A-BC57-760BB657D4F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436686-EF86-443F-9B10-35255D4DA9E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6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CEFA3F-016C-43D6-8070-B0CA5504056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6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F13D265-C149-401C-BD11-CF244DFE24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6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D33CD90-93F2-4E14-893C-F76AE68669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282718C-6673-43DC-A952-7B03B90954F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BD005B-0DD3-4741-8EA8-8261D3F69BD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6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9F7FC1-8555-4325-B272-AA1ED6BABF4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D37CFE-7ED4-41AC-8208-418E65FD01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878DC92-9F95-4AFB-B5A6-5DD7C88C28D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6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2FA617F-D152-4A4C-9278-100D8AE52A2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6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DEC7A43-DD14-45B5-9442-CF4C441649D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8ED8B90-58C6-4CDE-95B2-C1ECB18E9E1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6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89E5FC-5AAC-4A79-A93F-541DF8F516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6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45A2AF4-2576-450E-8110-634ED52E402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6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B5B25F9-E885-4F10-BA43-415C290CB08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6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0A2242-3EED-4D04-92FC-D065DA2DAAE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6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F6AAD61-55F7-4C50-83F0-968171436FD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6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27CB98-C2A3-43D6-B85E-1D0802BFDA5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1E8E223-9DE1-4662-9EC1-82A2C89888C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C6E8902-0701-4797-A246-0B86B608C28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6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D08249-F52A-4252-9EA8-1677C318D7E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FDDEF80-E886-4782-8EF3-5116C077DF0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73F673-452E-430D-B5EC-54A1DA905CC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6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2371022-FE4A-4D05-ABB0-0F27BF6586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6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0F5021-0227-486C-93D9-B054188B0FE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F9ABF69-3290-45B0-A92D-4C4A1254993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2055A9-3864-41DE-A6CF-B3767A75425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6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CA59DB8-DD09-415F-8CBA-C376F41756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6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C706E09-98CE-48FB-983C-9A914F25BE4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6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F2BE6D-7F1B-40CA-9F35-28CCC65A0C5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76916C-274C-4F1E-85FC-61806C4E34A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FDEE3D6-84D7-48E7-9696-30C69C37D21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6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3554C58-715C-48BA-9DE6-5A0DFD096FA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59ACD4D-6745-4D0C-BCC9-33C155BE049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90A0124-46E7-46E7-8BC6-81DF7F17F6F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6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A349D29-D1CB-4393-9F9F-FEC7D8CFA68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6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46F5CC0-F7A9-48C8-B518-1B3E6FA8483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6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6BC367-59E6-4B65-89CB-7C4BB84531B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6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81A5C7-3111-409D-B14D-D4CB2AA8523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6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6379921-1DAB-4F29-BB83-648E09F6383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6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BB8C71-D842-491D-8E0C-DB2DF3FD176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304801"/>
    <xdr:sp macro="" textlink="">
      <xdr:nvSpPr>
        <xdr:cNvPr id="47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D7A4B8E-2454-48C2-A6ED-673DCDF89B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91BBB1A-9BEC-44E4-805A-4764E0E83E4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7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D47C3F-70DB-43E1-A657-C9E21D136EB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7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415263B-9C39-4D6D-9EDE-CEBC9DD1FA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7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29231F6-1799-4646-8011-8DB6177731B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81FC2F2-230B-438B-BB29-6E0205EB582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4BDA997-5FE1-421B-A015-ECAFEA0D5B5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7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67DDAE-8728-4ADF-87FF-6F32D139DF7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08F2F7-70AA-4565-810B-5C788258D1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FDEB0C6-BF5B-49D1-9A76-67414FB3C4C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7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A174231-1AFC-438C-A0C6-686B352362B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7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0B18888-A9F3-4790-82A3-C17833AB3AC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5778D1-ACB3-44AD-8C1A-151E74CDDA4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EDAEDAF-C5BD-4859-AC68-71A9F89D458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7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3F653EA-0BA5-4DBF-9138-2877B932CA6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7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7CA1F56-A60B-4EEF-B11A-72A62E2DC67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7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50643B1-39D8-4BD8-8692-728B8980D5C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B1FAE13-D5BC-470D-8C68-CF816D15110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4FF0CF-DD2A-4658-BA13-73AF263D2D0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7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A7E5D63-F4B9-44F8-B228-36EE7147490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8C09613-DA98-484F-9C58-884302BCF0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4DC76D-F4B2-48F7-A063-38825491DAF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7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80B810-E2E5-4441-9722-B881CA2E673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7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662CA6F-1922-4AF7-B970-2C0B5FB2426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BF54E5F-BCD2-49E4-83DF-FA5A90B558B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7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6DD549-04CD-49D5-801D-8C66112708C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7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70E4B2B-99C5-450E-8927-F0448A2E7D1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7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AD3E80C-3CDA-4874-98B4-107A4606F5E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7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BFF1472-EE18-4F6C-9C4C-37940E09D4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7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18528DC-EFCA-4764-B698-CAC94A5FFE9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7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18D0FC1-DC1C-492E-A044-6309F0439F4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BA5527E-5178-4B75-88FB-86D96CC3839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FEBAA75-57C0-4923-AFDA-DB7C2C9A0E1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7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52A4B27-1805-46F2-81AF-9EEA2855EE6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427A20A-391A-4A68-9451-532B46F8164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895507C-D55E-48F8-B341-051F793672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7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9A83FB6-AA98-40DA-BE6D-4ABF809A707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7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B41A7B3-5851-4875-9FC8-AF35AE90A54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879544E-7C6E-46B5-B4D8-F25EB3E5E73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CF29820-C88B-4BA9-93FF-65A02344CF4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7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7D5C23-12B6-40B7-8263-81ECD752005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7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0D5A4DD-D053-4D25-96E3-CCE7CC9A3BD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7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A5D8F68-B523-4B25-9BC2-E6742442996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C01DD80-B698-467D-9650-2EEF8456755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A4E7443-1EC4-494A-B4FB-D461F823348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7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E25D6E-2617-4FD4-B9BC-25FE564E07C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71586A-7328-422B-B921-FECB2495337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D28A997-A965-4C55-A6C6-F8046808225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7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B24C56F-5B15-4D8C-B6FE-72548DB8F57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7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ABBD75E-B6A1-4C28-A3AD-CBDA91A7D33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28A8821-1891-49D0-8150-ABF4F8338F1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7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2D26A4-538E-49DA-9B9B-51B29F849A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7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C0003E2-861D-4A75-935D-226FB367ADE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7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F512ECE-E055-4555-B933-38827C0CD8B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304801"/>
    <xdr:sp macro="" textlink="">
      <xdr:nvSpPr>
        <xdr:cNvPr id="47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3971A4B-7BEB-487A-8E2F-A9EB8832A9D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E6E9F0A-010C-4F54-BB0F-DDAEE2F364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7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E5F8D5-F6DA-45CE-8BDC-04AB8801D8E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7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0B755E-F831-428E-AB31-BA998CDD37B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7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638A23-0922-42B6-9A84-36454EE7D27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E3BE14-6BC8-4772-8CD0-CBB409185DB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94BCCD-388E-4908-A275-AA32CD7509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7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DD70179-B0EB-4E06-AF53-94C33C775B6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8E4E5B0-E3D5-4F5E-BC16-3AF9A340231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42321C-924E-46E6-ABC4-6E4B28CC484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7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6ED293A-D626-4EAA-AEB0-525E82F9A52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7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5C49C16-CEF7-4522-9DED-F23BC48D722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65300E-D2B9-4D27-9989-6EA662C713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D837A20-BD61-4161-8383-9C29707E780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7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DDC657-B4F8-48F1-98CF-BA2AE8CEDB1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7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FA3140B-FF15-43ED-A081-6EBB2B1640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7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291C6A2-9838-42AE-8C23-36E31463B0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36DD13-6863-4134-9C1C-D70EA3F9DCD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2899E7B-8C60-413A-8C5A-DCF1131D267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7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5B2AF25-8A09-47CA-BA27-DEACBD7A3B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9579575-1725-4F29-A365-F1CDB3CB421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60797A3-42FD-41C7-B51A-DB406AB311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7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20CCA7-E889-4D2C-93CE-E85AAEC3F81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7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E4310BE-326B-434C-95BD-46CEA614EFA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1D870D-17B6-4310-8BD9-1C8F27F2708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7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89414FE-8BD8-414E-BDF2-790E4F808F1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7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2CEEF46-E958-4AE6-A23D-9E8F692A4E5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7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49AB87-8A29-4A33-8E5E-92F3B35574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F83375-5EDC-4779-A23C-6E986911E4C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7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AF649F-B1CC-4632-B4D8-7AFBD14C12F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7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EFFE94D-6ADC-4D71-89A1-14A0DA6281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7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4D115D-CD10-4F3E-9188-5E9775ABEC5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9EF6FA2-099E-4B34-BA5F-D40A3D3B5F5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74FE11-AF0C-48FB-989A-2279BBB21BB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7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D7837E-81C4-4EEF-AD2E-F78BDDB2CB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80EE4A6-4FA9-4A2A-B360-906A16458AC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993130A-533E-4D0C-AE8C-7E65EEC03EF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7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E59CC6-D88A-4D76-AD49-758004E1F7C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7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1D72F90-5E56-4EF9-8452-3429D8D0004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BDD5FD8-C6CE-4F37-8C49-3B29ED3675A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5BBAC1-66C1-4AFE-9F1D-73E7818B5C6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7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A4BFEEB-CBE9-4C25-BA8E-78BB478B326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7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530402F-04E1-4EFC-87F4-C763BA982EE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7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B2B6B3-87BD-436D-8888-9C6CAFF5EB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B03FF2C-B0CA-4D5E-8B86-6609BF7867D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7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7705D3F-B671-43F2-BB7D-CF00ED0E0F6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8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92019E-BBCB-42B4-A5C3-B5EE821C196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8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BFD4AE1-A363-4499-8E05-40FE1B73217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8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188027-D7A4-42ED-8B5B-3D1BEDF5874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8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C8EFCD8-8820-4D44-8FC7-7C3119E428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8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CA2B6C-9C48-4B9E-8340-B3C8C9C632D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8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32FED6-894D-4972-8CD7-6243D5C6B1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8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77E7C68-2AC3-420D-B32A-289F19AAD92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8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7A8737-13A2-4A97-AA43-EE011B312EE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8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72F6745-0F2B-4F49-91CB-0D287EB0038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8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D3AB844-557E-4A86-AC8A-6E0E24CF288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8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6B3637B-9155-4C09-A104-9F33A88B424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8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A43B0F1-C861-407E-8C3F-1C0F2B5A003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8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FF0BBF4-B88F-47A8-A927-E2E70A95F52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8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2EAE73-6E38-47EF-B9EF-74D2684AD1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8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31784E-60BC-45C3-853C-9C933097A78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8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F33041-9E54-493E-86F2-06C3A0DAC0E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8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77558D5-9CC4-41C8-BD06-0DD3D65C064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8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6B0E3D8-695B-4228-9E96-A454E3A9B59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8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35789A-994E-4EB8-B376-C933E4396CC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8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45B6B00-ADFC-48E2-814F-30B61C3D113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8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70E5F5F-0CB2-40D8-B6E1-FD976D02BBA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8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F98660-A036-481C-8366-8B403826211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8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EF4B823-92B7-48EF-B35D-8BAFAAE8D19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8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540D7E-A5E4-4E2A-9203-59269A69BB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8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9B400A-334C-47B4-95DD-F583CDFB4CF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8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878EC3-CFE2-4316-A844-57AE027A808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8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48495A9-905E-4462-8490-F898E3DEB86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8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F34AAB4-422C-4242-A05B-33EB4A100D8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8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F873685-8A19-45CC-867B-51814D170B8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8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ADDFDBE-AEB2-4B51-B90E-FDDF0B977D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8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9C3AD1-E902-4B80-AB66-B2C2A67B9DE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8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F634E6-6991-4E59-82A8-531EABECF7F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8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20AABCB-4E79-4E3F-85E5-92327FAAE31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8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6C5572F-ED10-44C6-BC70-D37E77B5401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8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67C15AE-F82D-42C1-83E4-AB72BA71F1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8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DC674D-7634-426B-86EA-C18F1308FC5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8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092309-3874-41FE-88E1-B3C9C7BE36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8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BB59D2-7CEA-4D4F-8277-BE9C97F3AD8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8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12E1D5-04AB-4F7D-92CE-AA7CD2A70BF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8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867181-93A3-43B9-BEFF-6908E594671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8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E9A3789-4B11-4FE6-AD91-000356DD41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8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8CF6E0-DAFF-4A24-A4F4-02552247C6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8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B207E8B-79B8-40D5-BDE4-EEB715BA85B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8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F97BCB3-58BD-4EC7-BF19-2EF63908B84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8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A707FCF-95F6-4980-939E-19E57D9F015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8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026BE13-761B-45AF-B592-63E25439F56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8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8B4E932-DBCE-44EC-A463-7B5E1AFD4F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8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1EAFE41-029C-4103-A32D-4C10BE9F729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8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9C04C73-E962-4348-B03B-E47576727C4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8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EF4FDDD-4F2D-4728-8241-65F1F7E699E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8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960A316-1689-47B5-9090-07015D44419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8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B01DE08-D0E5-4D70-8EE4-51F918E6DB5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8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1DC8FF-5413-4FDD-B4D4-E4F577AC50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1"/>
    <xdr:sp macro="" textlink="">
      <xdr:nvSpPr>
        <xdr:cNvPr id="48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7760118-5637-45E3-A178-E7444BF3E6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8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90A4AAD-9805-4168-B92D-5FAE4707CB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8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CDF0D4E-6EEA-421B-A366-D10D4FDF1C4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8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F6FF53C-E15D-42BE-B5C6-82215FB30D8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49"/>
    <xdr:sp macro="" textlink="">
      <xdr:nvSpPr>
        <xdr:cNvPr id="48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6D60BB2-A38B-4E5F-9221-D9E3B45FCC8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2450"/>
    <xdr:sp macro="" textlink="">
      <xdr:nvSpPr>
        <xdr:cNvPr id="48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3D5D53-583C-4DD3-A952-4250A8CFEE0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8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53AC23A-A8A4-4377-84FD-229883943F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8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8EB6009-ADDF-4736-AEA9-A4090537E9C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554832"/>
    <xdr:sp macro="" textlink="">
      <xdr:nvSpPr>
        <xdr:cNvPr id="48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7A7201-B7AA-4D0B-8D6D-0DFA7490AD1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42058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0"/>
    <xdr:sp macro="" textlink="">
      <xdr:nvSpPr>
        <xdr:cNvPr id="48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8373C0C-5187-42E1-B87F-85BBC392CCE2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49"/>
    <xdr:sp macro="" textlink="">
      <xdr:nvSpPr>
        <xdr:cNvPr id="48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A64665D-39E2-4560-A144-0424E002F8B0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1"/>
    <xdr:sp macro="" textlink="">
      <xdr:nvSpPr>
        <xdr:cNvPr id="48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0DEF7B-D463-4EDF-9C78-1D56F78E2A9F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1"/>
    <xdr:sp macro="" textlink="">
      <xdr:nvSpPr>
        <xdr:cNvPr id="48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5C30C0-9F53-48D1-B536-D4382D4A9A73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0"/>
    <xdr:sp macro="" textlink="">
      <xdr:nvSpPr>
        <xdr:cNvPr id="48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83FBC72-EA87-4B57-B079-DA5CBC018345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0"/>
    <xdr:sp macro="" textlink="">
      <xdr:nvSpPr>
        <xdr:cNvPr id="48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99F207C-1143-4F93-9FE5-FB21BB31AE90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1"/>
    <xdr:sp macro="" textlink="">
      <xdr:nvSpPr>
        <xdr:cNvPr id="48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A09467-CF32-4CEC-8F38-D3797E49D0E7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0"/>
    <xdr:sp macro="" textlink="">
      <xdr:nvSpPr>
        <xdr:cNvPr id="48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403E3D2-3C47-445B-97CA-98F402514842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0"/>
    <xdr:sp macro="" textlink="">
      <xdr:nvSpPr>
        <xdr:cNvPr id="48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F1E795-17FE-43A9-B958-F40D931870B1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49"/>
    <xdr:sp macro="" textlink="">
      <xdr:nvSpPr>
        <xdr:cNvPr id="48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3717D5-A434-4D28-98D6-B83736265ECB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49"/>
    <xdr:sp macro="" textlink="">
      <xdr:nvSpPr>
        <xdr:cNvPr id="48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F08E8B3-656D-4539-97DE-F86A4D080110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0"/>
    <xdr:sp macro="" textlink="">
      <xdr:nvSpPr>
        <xdr:cNvPr id="48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2A702A-DCB2-402D-A6B2-725C50A17C1C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0"/>
    <xdr:sp macro="" textlink="">
      <xdr:nvSpPr>
        <xdr:cNvPr id="48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0AF1FB-3F70-4B40-A94B-4077D5B069F9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49"/>
    <xdr:sp macro="" textlink="">
      <xdr:nvSpPr>
        <xdr:cNvPr id="48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4DCC7C1-73C6-4F57-BD4D-F0FF7989F383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1"/>
    <xdr:sp macro="" textlink="">
      <xdr:nvSpPr>
        <xdr:cNvPr id="48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26ED58-FE32-4932-96EA-5AB0C6194FC4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1"/>
    <xdr:sp macro="" textlink="">
      <xdr:nvSpPr>
        <xdr:cNvPr id="48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B7EDA7-91E0-42D7-8030-917C5F698791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0"/>
    <xdr:sp macro="" textlink="">
      <xdr:nvSpPr>
        <xdr:cNvPr id="48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BF20D6-AC4E-4A5C-BE33-5FAF0E0F1F2B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0"/>
    <xdr:sp macro="" textlink="">
      <xdr:nvSpPr>
        <xdr:cNvPr id="48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0CA9A3-044A-4A5F-9287-959092B07732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1"/>
    <xdr:sp macro="" textlink="">
      <xdr:nvSpPr>
        <xdr:cNvPr id="48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F3DA9F-153B-49D4-8569-633B0ED03CED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0"/>
    <xdr:sp macro="" textlink="">
      <xdr:nvSpPr>
        <xdr:cNvPr id="48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D3082B-2364-4288-9DF2-A29BD468E23B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0"/>
    <xdr:sp macro="" textlink="">
      <xdr:nvSpPr>
        <xdr:cNvPr id="48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1D935C3-0F57-477C-BF3E-214F36E17B46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49"/>
    <xdr:sp macro="" textlink="">
      <xdr:nvSpPr>
        <xdr:cNvPr id="48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2220FC2-65AD-4C73-8CB9-5AE4DF6B0FD1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49"/>
    <xdr:sp macro="" textlink="">
      <xdr:nvSpPr>
        <xdr:cNvPr id="48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8040C7-D4CD-43C5-9D8C-1CE3C834AE0A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0"/>
    <xdr:sp macro="" textlink="">
      <xdr:nvSpPr>
        <xdr:cNvPr id="48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0505D8-0283-412A-8F50-BB5FC2C22522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4832"/>
    <xdr:sp macro="" textlink="">
      <xdr:nvSpPr>
        <xdr:cNvPr id="48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64FE3E2-63E5-4D4F-B1B9-A0C4583FBD50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4832"/>
    <xdr:sp macro="" textlink="">
      <xdr:nvSpPr>
        <xdr:cNvPr id="48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F8365F-683C-41B7-A14A-E1186392A386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4832"/>
    <xdr:sp macro="" textlink="">
      <xdr:nvSpPr>
        <xdr:cNvPr id="48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D0F05C6-7140-4B99-A635-2F06A5BA22D5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789004"/>
    <xdr:sp macro="" textlink="">
      <xdr:nvSpPr>
        <xdr:cNvPr id="48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B72C977-544B-4A7C-899C-10F5603882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54346075"/>
          <a:ext cx="304800" cy="78900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789006"/>
    <xdr:sp macro="" textlink="">
      <xdr:nvSpPr>
        <xdr:cNvPr id="48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75F8413-61E5-4537-9537-EBD6D87A49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54346075"/>
          <a:ext cx="304800" cy="78900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789006"/>
    <xdr:sp macro="" textlink="">
      <xdr:nvSpPr>
        <xdr:cNvPr id="48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BA720AA-1295-4C20-86D3-5DA86DD455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54346075"/>
          <a:ext cx="304800" cy="78900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789005"/>
    <xdr:sp macro="" textlink="">
      <xdr:nvSpPr>
        <xdr:cNvPr id="48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1DFB91-F7F1-40D3-BCDE-B62896ABB6E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54346075"/>
          <a:ext cx="304800" cy="78900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789005"/>
    <xdr:sp macro="" textlink="">
      <xdr:nvSpPr>
        <xdr:cNvPr id="48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DA918B1-5FE7-4BE8-9FA0-25DEEBE012F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54346075"/>
          <a:ext cx="304800" cy="78900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789006"/>
    <xdr:sp macro="" textlink="">
      <xdr:nvSpPr>
        <xdr:cNvPr id="48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983A344-D9CA-4CE6-A810-E3FD8167D77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54346075"/>
          <a:ext cx="304800" cy="78900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789005"/>
    <xdr:sp macro="" textlink="">
      <xdr:nvSpPr>
        <xdr:cNvPr id="48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FC3F30-59E3-4A9C-AB54-F7BA274BAD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54346075"/>
          <a:ext cx="304800" cy="78900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789005"/>
    <xdr:sp macro="" textlink="">
      <xdr:nvSpPr>
        <xdr:cNvPr id="48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CE7D77E-2C04-420B-B01E-55FD67F3D5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54346075"/>
          <a:ext cx="304800" cy="78900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789004"/>
    <xdr:sp macro="" textlink="">
      <xdr:nvSpPr>
        <xdr:cNvPr id="48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D697C4D-E6DB-4EC6-AB0D-847DA276F8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54346075"/>
          <a:ext cx="304800" cy="78900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789004"/>
    <xdr:sp macro="" textlink="">
      <xdr:nvSpPr>
        <xdr:cNvPr id="48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38502F-5C83-4D17-AFCD-3199F6F521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54346075"/>
          <a:ext cx="304800" cy="78900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789005"/>
    <xdr:sp macro="" textlink="">
      <xdr:nvSpPr>
        <xdr:cNvPr id="48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9814B3-8096-4EF5-88DA-C55FFC57AB4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54346075"/>
          <a:ext cx="304800" cy="78900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789005"/>
    <xdr:sp macro="" textlink="">
      <xdr:nvSpPr>
        <xdr:cNvPr id="49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5017AF2-3432-4668-B649-CC3C35C7F7B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54346075"/>
          <a:ext cx="304800" cy="78900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789004"/>
    <xdr:sp macro="" textlink="">
      <xdr:nvSpPr>
        <xdr:cNvPr id="49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C3C176-FB4E-4B96-BFD9-38FE6DB45B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54346075"/>
          <a:ext cx="304800" cy="78900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789006"/>
    <xdr:sp macro="" textlink="">
      <xdr:nvSpPr>
        <xdr:cNvPr id="49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8475CE-1120-419C-B63F-83A7E2E72DF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54346075"/>
          <a:ext cx="304800" cy="78900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789006"/>
    <xdr:sp macro="" textlink="">
      <xdr:nvSpPr>
        <xdr:cNvPr id="49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29EA2A-D79A-42C5-8FD4-25F9F8C9031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54346075"/>
          <a:ext cx="304800" cy="78900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789005"/>
    <xdr:sp macro="" textlink="">
      <xdr:nvSpPr>
        <xdr:cNvPr id="49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31168A-C494-438C-9D08-424B620D592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54346075"/>
          <a:ext cx="304800" cy="78900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789005"/>
    <xdr:sp macro="" textlink="">
      <xdr:nvSpPr>
        <xdr:cNvPr id="49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26E677-80ED-4635-A886-72D4B9610EF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54346075"/>
          <a:ext cx="304800" cy="78900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789006"/>
    <xdr:sp macro="" textlink="">
      <xdr:nvSpPr>
        <xdr:cNvPr id="49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0B10AE-D5C6-420F-B85C-3515242CA6B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54346075"/>
          <a:ext cx="304800" cy="78900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789005"/>
    <xdr:sp macro="" textlink="">
      <xdr:nvSpPr>
        <xdr:cNvPr id="49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A9B3EC-A19F-467F-B8F9-88D7699BFEE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54346075"/>
          <a:ext cx="304800" cy="78900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789005"/>
    <xdr:sp macro="" textlink="">
      <xdr:nvSpPr>
        <xdr:cNvPr id="49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7104320-177D-41BE-8205-73992ED1ACE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54346075"/>
          <a:ext cx="304800" cy="78900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789004"/>
    <xdr:sp macro="" textlink="">
      <xdr:nvSpPr>
        <xdr:cNvPr id="49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D793355-3CB8-4001-B8DE-9CB3E7CCE7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54346075"/>
          <a:ext cx="304800" cy="78900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789004"/>
    <xdr:sp macro="" textlink="">
      <xdr:nvSpPr>
        <xdr:cNvPr id="49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F4658A-FFDA-4FA3-9BB6-193B9FEAF3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54346075"/>
          <a:ext cx="304800" cy="78900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789005"/>
    <xdr:sp macro="" textlink="">
      <xdr:nvSpPr>
        <xdr:cNvPr id="49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0A54E5-8291-4DAA-8A78-09395B7CB8D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54346075"/>
          <a:ext cx="304800" cy="78900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791387"/>
    <xdr:sp macro="" textlink="">
      <xdr:nvSpPr>
        <xdr:cNvPr id="49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8D0ACF-2C13-4A7F-9C0F-D38D04801F0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54346075"/>
          <a:ext cx="304800" cy="791387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791387"/>
    <xdr:sp macro="" textlink="">
      <xdr:nvSpPr>
        <xdr:cNvPr id="49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BD305F-FB05-400F-B6D9-3FEA9DD749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54346075"/>
          <a:ext cx="304800" cy="791387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592</xdr:row>
      <xdr:rowOff>0</xdr:rowOff>
    </xdr:from>
    <xdr:ext cx="304800" cy="791387"/>
    <xdr:sp macro="" textlink="">
      <xdr:nvSpPr>
        <xdr:cNvPr id="49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B0BA781-4667-4B0A-8516-A10769659E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54346075"/>
          <a:ext cx="304800" cy="791387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0"/>
    <xdr:sp macro="" textlink="">
      <xdr:nvSpPr>
        <xdr:cNvPr id="49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B425DA-00D9-4C77-9209-C4E31ABCA533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49"/>
    <xdr:sp macro="" textlink="">
      <xdr:nvSpPr>
        <xdr:cNvPr id="49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987D96-A74D-4CE9-853F-6D1EE793A321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1"/>
    <xdr:sp macro="" textlink="">
      <xdr:nvSpPr>
        <xdr:cNvPr id="49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682A2D-83C4-42D0-AEFF-1BADA845B43D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1"/>
    <xdr:sp macro="" textlink="">
      <xdr:nvSpPr>
        <xdr:cNvPr id="49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097267-6E7C-4676-AADF-CD22BD339143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0"/>
    <xdr:sp macro="" textlink="">
      <xdr:nvSpPr>
        <xdr:cNvPr id="49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8FB42C-A1B2-4E23-9976-C9155EEEC059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0"/>
    <xdr:sp macro="" textlink="">
      <xdr:nvSpPr>
        <xdr:cNvPr id="49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0BC511-BCAF-4395-A05A-23E558C1EC34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1"/>
    <xdr:sp macro="" textlink="">
      <xdr:nvSpPr>
        <xdr:cNvPr id="49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92A4E0-3AD3-4AA9-8327-CEE218E28E0D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0"/>
    <xdr:sp macro="" textlink="">
      <xdr:nvSpPr>
        <xdr:cNvPr id="49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F955F6-DDB9-4F9D-A270-49270C095B1E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0"/>
    <xdr:sp macro="" textlink="">
      <xdr:nvSpPr>
        <xdr:cNvPr id="49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FFEDFC8-3D1F-424F-B6A5-58BB24F6DDAF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49"/>
    <xdr:sp macro="" textlink="">
      <xdr:nvSpPr>
        <xdr:cNvPr id="49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41136E-27F7-4748-870F-C7710FDC8C63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49"/>
    <xdr:sp macro="" textlink="">
      <xdr:nvSpPr>
        <xdr:cNvPr id="49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A38DD2A-E768-4268-B093-4A5D4F5DE009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0"/>
    <xdr:sp macro="" textlink="">
      <xdr:nvSpPr>
        <xdr:cNvPr id="49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48C415-D0E9-45A3-8C7D-2ED78889B417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0"/>
    <xdr:sp macro="" textlink="">
      <xdr:nvSpPr>
        <xdr:cNvPr id="49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D0C50D-AD15-478B-B08D-50349E7C9D03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49"/>
    <xdr:sp macro="" textlink="">
      <xdr:nvSpPr>
        <xdr:cNvPr id="49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B2F8868-BFD3-4397-98B5-EEB6C414B67E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1"/>
    <xdr:sp macro="" textlink="">
      <xdr:nvSpPr>
        <xdr:cNvPr id="49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F3EE82-6730-4A45-B092-3B60250FF5F1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1"/>
    <xdr:sp macro="" textlink="">
      <xdr:nvSpPr>
        <xdr:cNvPr id="49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D378208-B759-4EC9-903E-A7A8AF6A6C55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0"/>
    <xdr:sp macro="" textlink="">
      <xdr:nvSpPr>
        <xdr:cNvPr id="49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525F54-BB54-4C4B-B994-180F74ED348B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0"/>
    <xdr:sp macro="" textlink="">
      <xdr:nvSpPr>
        <xdr:cNvPr id="49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56FDDE-E691-41F6-A895-D246B209C1ED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1"/>
    <xdr:sp macro="" textlink="">
      <xdr:nvSpPr>
        <xdr:cNvPr id="49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6BFF8B-69EE-4E48-A1FC-B690FD04F00B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0"/>
    <xdr:sp macro="" textlink="">
      <xdr:nvSpPr>
        <xdr:cNvPr id="49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ECA2C5F-0BEC-4474-BD37-9C2B9FF0FECE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0"/>
    <xdr:sp macro="" textlink="">
      <xdr:nvSpPr>
        <xdr:cNvPr id="49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38AFDC-A580-40A3-97A1-39084C778E40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49"/>
    <xdr:sp macro="" textlink="">
      <xdr:nvSpPr>
        <xdr:cNvPr id="49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690B52-80FA-4A36-A024-4F488F23BBAA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49"/>
    <xdr:sp macro="" textlink="">
      <xdr:nvSpPr>
        <xdr:cNvPr id="49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76254DC-9099-4903-9335-8C9C651668D6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2450"/>
    <xdr:sp macro="" textlink="">
      <xdr:nvSpPr>
        <xdr:cNvPr id="49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70781F-2BBD-48F7-8D95-2355D407F2ED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4832"/>
    <xdr:sp macro="" textlink="">
      <xdr:nvSpPr>
        <xdr:cNvPr id="49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33C3844-C907-4D3F-BEA0-97C1EF77BC32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7</xdr:col>
      <xdr:colOff>0</xdr:colOff>
      <xdr:row>1247</xdr:row>
      <xdr:rowOff>0</xdr:rowOff>
    </xdr:from>
    <xdr:ext cx="304800" cy="554832"/>
    <xdr:sp macro="" textlink="">
      <xdr:nvSpPr>
        <xdr:cNvPr id="49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BC7EE7-1C39-4294-8523-874D411C6097}"/>
            </a:ext>
          </a:extLst>
        </xdr:cNvPr>
        <xdr:cNvSpPr>
          <a:spLocks noChangeAspect="1" noChangeArrowheads="1"/>
        </xdr:cNvSpPr>
      </xdr:nvSpPr>
      <xdr:spPr bwMode="auto">
        <a:xfrm>
          <a:off x="10648950" y="5223795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7</xdr:col>
      <xdr:colOff>20934</xdr:colOff>
      <xdr:row>1247</xdr:row>
      <xdr:rowOff>0</xdr:rowOff>
    </xdr:from>
    <xdr:ext cx="304800" cy="554832"/>
    <xdr:sp macro="" textlink="">
      <xdr:nvSpPr>
        <xdr:cNvPr id="49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74628A6-2575-49B1-8A0A-3976C7169387}"/>
            </a:ext>
          </a:extLst>
        </xdr:cNvPr>
        <xdr:cNvSpPr>
          <a:spLocks noChangeAspect="1" noChangeArrowheads="1"/>
        </xdr:cNvSpPr>
      </xdr:nvSpPr>
      <xdr:spPr bwMode="auto">
        <a:xfrm>
          <a:off x="10669884" y="522365968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636</xdr:row>
      <xdr:rowOff>0</xdr:rowOff>
    </xdr:from>
    <xdr:ext cx="304800" cy="1362075"/>
    <xdr:sp macro="" textlink="">
      <xdr:nvSpPr>
        <xdr:cNvPr id="49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950EC26-436C-4708-A753-8A8F9CA7D164}"/>
            </a:ext>
          </a:extLst>
        </xdr:cNvPr>
        <xdr:cNvSpPr>
          <a:spLocks noChangeAspect="1" noChangeArrowheads="1"/>
        </xdr:cNvSpPr>
      </xdr:nvSpPr>
      <xdr:spPr bwMode="auto">
        <a:xfrm>
          <a:off x="7381875" y="264633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4"/>
    <xdr:sp macro="" textlink="">
      <xdr:nvSpPr>
        <xdr:cNvPr id="49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652FD7-6971-41D3-B106-996F0F5666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6"/>
    <xdr:sp macro="" textlink="">
      <xdr:nvSpPr>
        <xdr:cNvPr id="49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4C70EE-E0B3-47AF-B0E0-67B7EBB1612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6"/>
    <xdr:sp macro="" textlink="">
      <xdr:nvSpPr>
        <xdr:cNvPr id="49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A3BC766-1125-4898-AE1F-F98E479378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5"/>
    <xdr:sp macro="" textlink="">
      <xdr:nvSpPr>
        <xdr:cNvPr id="49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1C6679-5716-41D7-86BB-B3718010A8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5"/>
    <xdr:sp macro="" textlink="">
      <xdr:nvSpPr>
        <xdr:cNvPr id="49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C8A526-AB7C-41A9-9B94-EDB4CC97701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6"/>
    <xdr:sp macro="" textlink="">
      <xdr:nvSpPr>
        <xdr:cNvPr id="49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B4DEBD-E858-43C4-8377-0C3D5CAF4E5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5"/>
    <xdr:sp macro="" textlink="">
      <xdr:nvSpPr>
        <xdr:cNvPr id="49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E2A019E-CEC9-4B48-99A3-2A31516005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5"/>
    <xdr:sp macro="" textlink="">
      <xdr:nvSpPr>
        <xdr:cNvPr id="49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8A412D-05DA-425F-A4DF-E48240DB79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4"/>
    <xdr:sp macro="" textlink="">
      <xdr:nvSpPr>
        <xdr:cNvPr id="49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555724-AB0E-4D7E-B397-9EC878157A3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4"/>
    <xdr:sp macro="" textlink="">
      <xdr:nvSpPr>
        <xdr:cNvPr id="49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476AFA5-F7E4-4BD3-9C2F-A7247C66458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5"/>
    <xdr:sp macro="" textlink="">
      <xdr:nvSpPr>
        <xdr:cNvPr id="49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A614FF-E225-41D0-B622-1F293A6572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5"/>
    <xdr:sp macro="" textlink="">
      <xdr:nvSpPr>
        <xdr:cNvPr id="49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3C1653-73B1-4987-8F69-8B84AD6AD0A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4"/>
    <xdr:sp macro="" textlink="">
      <xdr:nvSpPr>
        <xdr:cNvPr id="49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F32E67-C68B-4040-A74C-FD813AA12C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6"/>
    <xdr:sp macro="" textlink="">
      <xdr:nvSpPr>
        <xdr:cNvPr id="49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4A5429-5885-4579-A4E7-6BDF03A561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6"/>
    <xdr:sp macro="" textlink="">
      <xdr:nvSpPr>
        <xdr:cNvPr id="49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DF64C71-2C51-4E9D-8845-A603483BE2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5"/>
    <xdr:sp macro="" textlink="">
      <xdr:nvSpPr>
        <xdr:cNvPr id="49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118B75-27C9-4D06-BC4F-0A57BCCED6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5"/>
    <xdr:sp macro="" textlink="">
      <xdr:nvSpPr>
        <xdr:cNvPr id="49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2DCBC7-91D1-4A56-BA28-6100EDCECFB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6"/>
    <xdr:sp macro="" textlink="">
      <xdr:nvSpPr>
        <xdr:cNvPr id="49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DE9E679-6F06-49AD-BBE1-D09A46669D2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5"/>
    <xdr:sp macro="" textlink="">
      <xdr:nvSpPr>
        <xdr:cNvPr id="49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2BA667-A505-4F04-A77B-AB5A5B8AF8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5"/>
    <xdr:sp macro="" textlink="">
      <xdr:nvSpPr>
        <xdr:cNvPr id="49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65DBA1-5661-46C7-9D93-A627E8A47EA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4"/>
    <xdr:sp macro="" textlink="">
      <xdr:nvSpPr>
        <xdr:cNvPr id="49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C43954-0722-410C-80A6-7BB68A6481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4"/>
    <xdr:sp macro="" textlink="">
      <xdr:nvSpPr>
        <xdr:cNvPr id="49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E6FE876-9921-4298-8369-7D9F2514A24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5"/>
    <xdr:sp macro="" textlink="">
      <xdr:nvSpPr>
        <xdr:cNvPr id="49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D4EE6C9-15FB-427F-926E-FE70CFCB7A4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4457"/>
    <xdr:sp macro="" textlink="">
      <xdr:nvSpPr>
        <xdr:cNvPr id="49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C1B851B-3387-4CB0-BAF5-6F231F330E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4457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4457"/>
    <xdr:sp macro="" textlink="">
      <xdr:nvSpPr>
        <xdr:cNvPr id="49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2EFF75-7235-4848-91ED-B0603957C18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4457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304801"/>
    <xdr:sp macro="" textlink="">
      <xdr:nvSpPr>
        <xdr:cNvPr id="49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5982BC6-2F0F-40D4-986A-729A0BBAD97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49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8373C0C-5187-42E1-B87F-85BBC392CCE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49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A64665D-39E2-4560-A144-0424E002F8B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49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0DEF7B-D463-4EDF-9C78-1D56F78E2A9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49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5C30C0-9F53-48D1-B536-D4382D4A9A7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49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83FBC72-EA87-4B57-B079-DA5CBC01834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49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99F207C-1143-4F93-9FE5-FB21BB31AE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49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A09467-CF32-4CEC-8F38-D3797E49D0E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49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403E3D2-3C47-445B-97CA-98F4025148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49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F1E795-17FE-43A9-B958-F40D931870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49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3717D5-A434-4D28-98D6-B83736265EC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49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F08E8B3-656D-4539-97DE-F86A4D08011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49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2A702A-DCB2-402D-A6B2-725C50A17C1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49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0AF1FB-3F70-4B40-A94B-4077D5B069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49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4DCC7C1-73C6-4F57-BD4D-F0FF7989F38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49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26ED58-FE32-4932-96EA-5AB0C6194F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49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B7EDA7-91E0-42D7-8030-917C5F6987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49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BF20D6-AC4E-4A5C-BE33-5FAF0E0F1F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49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0CA9A3-044A-4A5F-9287-959092B077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49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F3DA9F-153B-49D4-8569-633B0ED03C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49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D3082B-2364-4288-9DF2-A29BD468E2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49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1D935C3-0F57-477C-BF3E-214F36E17B4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49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2220FC2-65AD-4C73-8CB9-5AE4DF6B0FD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49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8040C7-D4CD-43C5-9D8C-1CE3C834AE0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49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0505D8-0283-412A-8F50-BB5FC2C225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49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64FE3E2-63E5-4D4F-B1B9-A0C4583FBD5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49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F8365F-683C-41B7-A14A-E1186392A38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49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D0F05C6-7140-4B99-A635-2F06A5BA22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49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FC3DC90-2F0E-4EE5-BD31-BE3A930BE3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49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65543E-BFB5-4936-9CD6-DDB4917779C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49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4F3CFB-42F5-496F-AD7C-C2F8A8F72FE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49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5EBCCD-DD35-4A11-8264-F817D9957C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A44A8CC-F335-456F-9096-715FE546EB4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34D59B7-0A7F-41F7-9BBE-532F30ECBB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0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E2A40C8-24F6-46BB-8D83-70DA63B005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A63F9C-021C-4081-9E19-E63F9A251C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1D0DDB8-E0FC-4307-AE2D-599AE8EC058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0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04E901-0406-492B-8501-C8B56AC950A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0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4B8D63-50E4-454E-9188-24EF3D32CC0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36F835-FF4C-44A6-96E1-9DDF1197040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E80223-E798-4849-ACBF-3FBFC2C709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0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86AE512-C46C-44EF-BD51-52F0231651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0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A48E460-FBCE-4EE4-AC97-B2297FBCE18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0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76AD9FC-02C4-47DC-9E17-83965DD2140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631C29-6B53-4A96-820C-827CCF3D055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C290E89-684A-472F-866C-ADDA07320F2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0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72D998A-91D4-4981-8EC3-CBF1FA16A21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52446B-0D98-4E2B-A644-43FA69AFAA8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908F5A-2D80-4908-A0AB-D70C39EF936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0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5DF5075-47BC-4435-B334-768CC6D8AF8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0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8F20A8-F242-4DD5-BFCC-3EDC27B8565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FC24F2B-6454-4A12-86E0-2BF281BD93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0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C1BBED-320B-4D0E-A180-A1DF8A023A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0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5A30B69-1931-4E90-8F01-04B93E9116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0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10DDC7F-1360-4F0A-BC3D-A167599DFEA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0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B72C977-544B-4A7C-899C-10F5603882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0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75F8413-61E5-4537-9537-EBD6D87A49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0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BA720AA-1295-4C20-86D3-5DA86DD455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1DFB91-F7F1-40D3-BCDE-B62896ABB6E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DA918B1-5FE7-4BE8-9FA0-25DEEBE012F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0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983A344-D9CA-4CE6-A810-E3FD8167D77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FC3F30-59E3-4A9C-AB54-F7BA274BAD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CE7D77E-2C04-420B-B01E-55FD67F3D5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0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D697C4D-E6DB-4EC6-AB0D-847DA276F8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0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38502F-5C83-4D17-AFCD-3199F6F521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9814B3-8096-4EF5-88DA-C55FFC57AB4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5017AF2-3432-4668-B649-CC3C35C7F7B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0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C3C176-FB4E-4B96-BFD9-38FE6DB45B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0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8475CE-1120-419C-B63F-83A7E2E72DF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0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29EA2A-D79A-42C5-8FD4-25F9F8C9031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31168A-C494-438C-9D08-424B620D592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26E677-80ED-4635-A886-72D4B9610EF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0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0B10AE-D5C6-420F-B85C-3515242CA6B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A9B3EC-A19F-467F-B8F9-88D7699BFEE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7104320-177D-41BE-8205-73992ED1ACE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0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D793355-3CB8-4001-B8DE-9CB3E7CCE7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0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F4658A-FFDA-4FA3-9BB6-193B9FEAF3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0A54E5-8291-4DAA-8A78-09395B7CB8D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0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8D0ACF-2C13-4A7F-9C0F-D38D04801F0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0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BD305F-FB05-400F-B6D9-3FEA9DD749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0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B0BA781-4667-4B0A-8516-A10769659E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B1CDEA-FE00-46D2-B8D4-DF810CD0345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0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EB1313D-9968-4DA7-A05D-B617AC78090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0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347225-6A38-456A-929B-E45F52D71BC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0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E21358A-E1CC-40DA-83EE-BF194282515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4F3F00-BC51-4C1A-8701-766DF94671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9556322-9209-452F-B3C7-92F9822D928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0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3AC29D-8577-45DC-BD70-A3FA764F32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C7D7589-27CC-45D5-BEB6-D5C41615FC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B5AE818-4AEF-4F16-92B4-B227A22A246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0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E38F88B-948E-4FF9-A22B-7B1F722FC7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0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301404-156D-479B-AE12-A88E095EDC6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B673D6B-C56C-42AD-B799-455BEB510A4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D9E8C72-D7C4-40A8-8494-D8576312061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0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5D238F-549C-4192-A568-C1D02FB93C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0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1E3A1C1-6B09-4D4F-8714-EB9983886E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0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07F7939-DDB0-40E1-B4B3-2FD2718871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A15C0F-7F0E-417B-8C07-8093F6DE5F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071911-723F-4897-8CB0-6CB596927E6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0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2E2F875-4A15-4F2B-8179-FE88A09080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6BB01B-9837-498E-916F-59B3BD0253B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1BC020-2FA2-420D-A10F-771EF93B24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0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40A6FA-044F-4725-BAAF-9FA74394B6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0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CF57EC0-59B3-4E65-AC26-EAA23E64CEC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41B981-F2FD-4704-B235-BC332E6B8CD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0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01AEA69-A732-432A-B07C-E68738A386C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0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F0BB3E-9BF7-471D-93BA-6D100233953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0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C45AA2-75DB-4453-9C69-8B063662D2E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307182"/>
    <xdr:sp macro="" textlink="">
      <xdr:nvSpPr>
        <xdr:cNvPr id="50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38F30E7-2A27-49D6-A7F8-14AA6068EB6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304801"/>
    <xdr:sp macro="" textlink="">
      <xdr:nvSpPr>
        <xdr:cNvPr id="50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9575D0-97D8-4059-B1E2-C0CAFC3A2A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636</xdr:row>
      <xdr:rowOff>0</xdr:rowOff>
    </xdr:from>
    <xdr:ext cx="304800" cy="552450"/>
    <xdr:sp macro="" textlink="">
      <xdr:nvSpPr>
        <xdr:cNvPr id="50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8B0BD2B-145D-4281-A896-D484F6930B59}"/>
            </a:ext>
          </a:extLst>
        </xdr:cNvPr>
        <xdr:cNvSpPr>
          <a:spLocks noChangeAspect="1" noChangeArrowheads="1"/>
        </xdr:cNvSpPr>
      </xdr:nvSpPr>
      <xdr:spPr bwMode="auto">
        <a:xfrm>
          <a:off x="738187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0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2D12F5-5A72-4B7D-89B4-C27B9C2D89D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0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627A54-6D34-430F-806D-5C8E4118374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0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3666F7-7F43-4805-8F96-7DE060DCE2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7CE05C-9FB6-4019-8FEF-13D4FF46D78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87B701-C907-4A4D-B4B7-A9CF7287526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0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4DA533-6543-4422-847F-1B532DD269A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ECF179C-3562-47A3-87AA-F462694741A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566BFD5-08E9-492B-927B-F3329E42AB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0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F8333C-EE8F-4C92-91E0-D5EB500BE0F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0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0BD2DEA-8922-4491-AAD3-4904D87D0C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638598-465C-4B53-8E59-929C45D7641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7E6D6DA-3D99-452C-8A7A-B2B10B6032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0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69754B-26EE-468C-AC71-96E2335A1F4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0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91D9C1-2617-4454-87F6-0A5FF83FCC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0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FC525F8-2F66-43FD-A557-DCDB62F4A9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B943F1F-5A1B-49CD-ADB4-2E06374981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CB1FEA-603C-41A5-BE2A-B04025CBBFE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0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4F9EE86-F379-4659-88DC-157BFA8E1E2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6F52F4-5A58-445B-96C7-7712624836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0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07FED4-E020-4137-B28D-BEE2521169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0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6C5C62F-E412-496A-A4C3-F31D2C5FA1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1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C8496B3-E2B5-4A7F-9179-828F3AEDD2E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59F2EA-C47E-4811-B3B0-467AB1C79F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1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3B1181E-1720-40CA-9401-DA19552818E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1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BE5E3B-8246-4870-90FE-AD53EE3F65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1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6260ED-11D9-435B-8DE0-A1FE7E1F10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304801"/>
    <xdr:sp macro="" textlink="">
      <xdr:nvSpPr>
        <xdr:cNvPr id="51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2F8496-6DB2-4EB7-AA25-143E1E6A69F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B425DA-00D9-4C77-9209-C4E31ABCA5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1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987D96-A74D-4CE9-853F-6D1EE793A32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1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682A2D-83C4-42D0-AEFF-1BADA845B43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1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097267-6E7C-4676-AADF-CD22BD33914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8FB42C-A1B2-4E23-9976-C9155EEEC0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0BC511-BCAF-4395-A05A-23E558C1EC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1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92A4E0-3AD3-4AA9-8327-CEE218E28E0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F955F6-DDB9-4F9D-A270-49270C095B1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FFEDFC8-3D1F-424F-B6A5-58BB24F6DD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1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41136E-27F7-4748-870F-C7710FDC8C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1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A38DD2A-E768-4268-B093-4A5D4F5DE0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48C415-D0E9-45A3-8C7D-2ED78889B4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D0C50D-AD15-478B-B08D-50349E7C9D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1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B2F8868-BFD3-4397-98B5-EEB6C414B67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1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F3EE82-6730-4A45-B092-3B60250FF5F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1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D378208-B759-4EC9-903E-A7A8AF6A6C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525F54-BB54-4C4B-B994-180F74ED348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56FDDE-E691-41F6-A895-D246B209C1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1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6BFF8B-69EE-4E48-A1FC-B690FD04F0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ECA2C5F-0BEC-4474-BD37-9C2B9FF0FEC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38AFDC-A580-40A3-97A1-39084C778E4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1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690B52-80FA-4A36-A024-4F488F23BB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1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76254DC-9099-4903-9335-8C9C651668D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70781F-2BBD-48F7-8D95-2355D407F2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1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33C3844-C907-4D3F-BEA0-97C1EF77BC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1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BC7EE7-1C39-4294-8523-874D411C609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1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74628A6-2575-49B1-8A0A-3976C716938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636</xdr:row>
      <xdr:rowOff>0</xdr:rowOff>
    </xdr:from>
    <xdr:ext cx="304800" cy="552450"/>
    <xdr:sp macro="" textlink="">
      <xdr:nvSpPr>
        <xdr:cNvPr id="51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232DF1A-16F6-47E5-BCF5-AC3F753C00DD}"/>
            </a:ext>
          </a:extLst>
        </xdr:cNvPr>
        <xdr:cNvSpPr>
          <a:spLocks noChangeAspect="1" noChangeArrowheads="1"/>
        </xdr:cNvSpPr>
      </xdr:nvSpPr>
      <xdr:spPr bwMode="auto">
        <a:xfrm>
          <a:off x="738187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1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239CE8-5816-4778-8371-C6E10320DA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1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058D39-FB95-4544-8646-DFFA7805F8C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1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AA3A3C-4C26-4028-807E-2A89D1ECA2B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54102EE-6E98-4086-BFA8-0B7C236E49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ED78D4-F655-4CE3-8BED-BAE4D8FE7B8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1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8ACAC2-A21D-4D96-8108-38FAF98DCFE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8147F29-F7B7-4E6F-AF6F-4262A1A699E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FFC450-21D4-4C07-AC5A-540F96AEBF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1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AEDFD75-6E11-4EDB-BE95-3C44E44D941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1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F4F694D-BC2C-4B0E-A3A1-8E6D36A8A8F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B868B4-4C4C-4385-8931-1F6AD4C3CC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3913821-A384-431D-9A65-C53F8768C8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1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EFD429-240F-47AD-9543-492A09F636C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1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430DA3-BADF-484C-8200-38529F82AB0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1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B7E68D-9B7B-482F-993B-33ADE1C805D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340D7E-5194-499B-9F55-CF4B64A7C05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D57629-0B41-4E49-8D67-8ECA34EB8D6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1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A12CB03-798B-47DC-BF79-E64A7EEDD03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9B53599-3903-4CA2-84BF-166761E43D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5E445F-F8D6-4A35-8CA1-D4FE95BEA0F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1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BE6018F-17B5-4C7F-9CD2-282151C9B2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1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AB38A4-88D7-4585-9D78-8AF7D118FBD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FA67C83-AFA9-4FE4-BCB9-DE68003B2F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1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856708-2BF9-4501-A513-083E0025830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1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1F5E95C-CD3C-4347-8FC4-A7D24076AB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1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D97C26-1249-45BD-8703-3167D68E61A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304801"/>
    <xdr:sp macro="" textlink="">
      <xdr:nvSpPr>
        <xdr:cNvPr id="51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08058B2-A22F-43CE-947E-5EEC029611E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BD0B31-A0C8-4E0E-8002-8CD93708CF8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1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63B8E34-0173-463A-A790-0F2CBF4ACD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1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0A1E0C2-87CA-40A8-998D-DCFB5846524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1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17FE89-04E6-43F2-BAD4-78628E4A608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995611D-E9D0-4092-B45C-1069B1F226C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FA4861F-8815-4CD8-9AE7-2A8C4909F57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1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B772F2-9F53-4227-B7B6-9996A69EEBD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CE43DA-C048-424B-B4A0-D15D2A8C61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60204C-55C8-4519-A25E-C644C0AB31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1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20A4C68-6BD3-4D7A-93C1-A8D5954739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1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110A70-E170-4690-8C6D-04DCBBEFF02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52C581-5967-40BC-BE12-157C3DC319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9C9141-6667-41C2-80FC-F5859B2B95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1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9E15B1-E5FB-4A3C-A1B6-D21692425E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1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2BBEE7-9157-41C7-81A1-DCF057DCBB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1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992A8F-2C38-4F52-99E7-7F1236A8389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41EEC2-892C-4E5A-9E67-81D00BF72FF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3780CB-F6E8-4BC2-9FB1-4F9599751A9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1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0382CD8-8F03-4E96-BACB-7AA9D575C4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1C8621-0660-4655-8166-288B05D8EE9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B140B0-63C8-4FEA-8E92-29A84047C0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1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7B9E1B7-CE2C-4610-9B53-7641004158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1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86CCE94-16BF-4EF2-B0A9-3BE7B2700AD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656A13B-5BE1-4A58-92B8-0EF8DEF9CCE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1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3277E3-781A-4625-8375-D2B570E66C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1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F227247-EA9B-4E6E-A423-7E77D0628F0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1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A266CC7-34B8-4A36-BE42-E44BE74160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636</xdr:row>
      <xdr:rowOff>0</xdr:rowOff>
    </xdr:from>
    <xdr:ext cx="304800" cy="552450"/>
    <xdr:sp macro="" textlink="">
      <xdr:nvSpPr>
        <xdr:cNvPr id="51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37AB8D-8C7D-4B47-91AA-72621A00E583}"/>
            </a:ext>
          </a:extLst>
        </xdr:cNvPr>
        <xdr:cNvSpPr>
          <a:spLocks noChangeAspect="1" noChangeArrowheads="1"/>
        </xdr:cNvSpPr>
      </xdr:nvSpPr>
      <xdr:spPr bwMode="auto">
        <a:xfrm>
          <a:off x="738187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1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440357-6B57-45A4-8F85-9DFCA21CAC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1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2734AED-ABCA-49CC-841C-DD75D3C389F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1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7AF04BF-5781-4FD3-820A-844B4FE47DD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8D827F2-E049-4929-A484-635C831A99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53D04A-8623-4976-91F2-FB2400A970E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1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0D15D23-DF7C-4C70-8FB6-2FF493A7A74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4435078-990F-48FD-B62F-B49DBDB554E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E07ADD3-11F3-4889-8ADB-4B2F48EA8C5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1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07369A-B6AD-4359-9EE1-49E93CA62A4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1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24833E-1C25-4D35-AD7D-22C94CA42BF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1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EE6E31C-4F5C-441B-AE7C-4994214A0F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F7A929-18FC-4BEA-B5F1-56F353E074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2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35E69EA-EFCE-4E4B-BF08-3EB5E4C099A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2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8AA2C88-E472-4D10-9BEC-838C0BD7FC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2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C888EB-F067-48C5-9B3A-74B8F5C33D7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F9FC90-EB81-4293-BDC6-B620F63B60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8620B4-777C-4371-BB45-2FF6EEA7DF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2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5118E20-5968-4CA3-B2CE-29FE8D84854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A110A33-A45C-44BE-89E4-71268ACDDA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172CDF5-22A1-4A1F-9EE8-D4D4FA23C74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2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1D4A0D-8077-44EB-9B78-B572AC2C699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2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664BE7-21FF-4769-8ACB-FFB639669E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8204FD-4809-4263-8643-2AF761B5B0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2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3DB249E-A5E3-4CAA-94B1-DB13E3520F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2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F19D75-B052-4F4F-8164-134891FC04E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2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A82B45-7A21-43FC-9773-F7B3BCAB614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304801"/>
    <xdr:sp macro="" textlink="">
      <xdr:nvSpPr>
        <xdr:cNvPr id="52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9266EBC-B11F-474B-B783-D304C70769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A157398-63AE-4394-9AF6-56F9040654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2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666988-FE03-412B-8E31-DF3F848DB31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2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EB5AFA-0D3D-46BB-ABA5-B576F50B56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2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930BE9B-8849-4C44-B07C-BD1FA65941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8567D6-1DE6-4E5D-ACB3-BECCBAA08C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260A1E2-785C-47C1-82DE-6698571180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2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6EE5F2-DE2D-4CC4-8E8A-9CE2A11A6D4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AC377A-16D2-4AEE-BFC0-971993F34C6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3EE3A4-BD0F-4911-90B0-815B2A84B4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2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320A6D1-FDB6-493D-B285-B6E0D8830DA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2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590945A-73B2-47C1-8BE6-AEDE8FC9946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07CA0C-B051-4085-990C-A3571CF4B3E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83F8552-55BE-45FB-AE08-03FFCC11388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2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65E6A4E-B6AA-4512-B705-5C6D9FF58E2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2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F5DDDD4-7FDA-47D1-9A1D-5296A2E939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2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49FE668-1039-421B-9047-6361BDF17B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C6760A-E02D-457B-A613-90B923D3F2A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ED6D96-BBE9-4EE2-B687-2465B200E28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2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ABD7743-F34D-498A-AFBC-01B6D15671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92CFD1-30CC-49B3-876E-0DDCFD6054D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79CF23C-50E1-4DA9-860A-085E05FDAC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2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DF2FD2-1040-4943-91A1-BA7E668F4D5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2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A05A352-9CDE-4B56-846B-3FDE6E32D2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01466F5-4904-4072-AD40-E2445B3C5C8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2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4D8B7E-BF2A-4D29-94BC-08100252998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2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239BBBC-44DD-4625-AEB4-FB6E0CBD09B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2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A6870A-73C5-422E-9172-2000A5B289D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A00F7F-3CFA-4ADA-916E-61C051367BF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2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CCE5689-3EBC-431E-B3D8-1B2E9C98DB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2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3ED926-4E2C-4787-B9F7-885CE0AC5D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2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503A0D-9B5E-43CC-85F8-1992558618D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B7E2182-C2C0-4A46-95D4-34353A7C521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5C83F44-D748-42B4-875A-9CFBDF8A5D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2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90D4E1C-9F99-4B2F-A01E-96EDC69A3F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C3EAFC-37B0-49A9-863F-5B5C5E12EBB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C6F9313-219D-4D2F-AA6A-2F4D814C5E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2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6FCBED1-AF46-42CD-8E7E-12165F7B220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2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2FB333-8960-44C6-AA27-84C9D591E0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2C56A28-84EE-473F-8976-FC82BF4C45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9A1DCDE-D237-4501-9108-5B1A3505B9B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2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F22818-0492-4A3A-982C-322D175DBDB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2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AE6A905-17E4-4E00-BE5C-83B61651D8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2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0E2D013-A012-47AA-BCA5-957086781B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8982294-85B6-4E15-823F-981BFB0015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355AF2-9A0A-47C5-999F-B86CF83D20E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2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AE0DE54-FA1F-4341-82FC-420DE4B5292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69A8E3-DA90-42F7-8571-DBF9629F9F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1D33F7-E9AC-4DB4-B59D-E8BAB95557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2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8190D80-7B78-4075-B1D7-D7FDA17987D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2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D3F7120-4176-4334-A522-3316F00106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9493CA0-ED14-49DB-8930-40A646F5806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2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4F5886-8732-4B57-9E1F-73E7DF92C55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2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FFA6AE-1F04-4819-AE2D-E089C5ABA9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2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92DEAD-C623-4810-8484-365220F1E1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636</xdr:row>
      <xdr:rowOff>0</xdr:rowOff>
    </xdr:from>
    <xdr:ext cx="304800" cy="552450"/>
    <xdr:sp macro="" textlink="">
      <xdr:nvSpPr>
        <xdr:cNvPr id="52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C4BD8DA-7B2E-4A19-AD14-E053C8DFEE3D}"/>
            </a:ext>
          </a:extLst>
        </xdr:cNvPr>
        <xdr:cNvSpPr>
          <a:spLocks noChangeAspect="1" noChangeArrowheads="1"/>
        </xdr:cNvSpPr>
      </xdr:nvSpPr>
      <xdr:spPr bwMode="auto">
        <a:xfrm>
          <a:off x="738187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2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032EF0B-6550-49C8-8F1C-93D36EB810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2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1D1288-2272-4440-9F49-F390EC49A5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2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2B7014-DC6F-4467-A771-B2D4BB91B16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5886649-A09F-4247-A3A4-BAB159F698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6F81E8-82C4-4234-B7A8-F620A0004A5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2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AB006D-C9F1-4D8D-863A-A7C2B0B7926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83F7C35-A0AE-41CD-8231-14F5BE85751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C5761B-50B6-4D67-87DA-FAA53E1A46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2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C454FD-67F6-466F-AFEB-CFCDE190398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2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424F1B2-97C9-4DC1-B2DD-60376A186C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587F86-D0E2-416E-8802-8DA4C60D30F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BBA753-71E7-47C1-AD3B-30567FCE16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2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337C8A4-3810-4AF8-832D-71D0BEC788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2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6F0B1F-7DB0-4EE9-885A-709B6E4BCD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2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BEEEFB7-2861-4244-AA43-90D7CF92DDF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3376EB-E3AC-46CB-8B1D-93742F5E315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33247E8-F33E-4860-9693-12DCE6F5DC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2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7950D42-0016-4037-8D8B-3E7B14EF5B9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CB4B09-104D-4E2C-AEEE-88A8DD5BF18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633CB46-89ED-4436-AB97-6CAEBB8DF33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2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B9AD9E-B72A-43F7-9E49-713C46A52D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2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6B71BB-2864-4A95-8AC1-816EC8448B8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D9D3ED3-94CF-4E1F-AD20-EF9F12A88D8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2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F6BE23D-9724-4933-BBBE-900613B5EA8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2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2E4347F-FD1D-4658-800C-7A7A60E9FF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2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29FBEF-5F44-4FB1-9709-A50979BFDA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2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C6FC994-A494-4CDE-A571-3DECCC341D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2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91181A-790A-44B2-B197-0C72C77BB9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2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C8ECCFC-5CFC-43B5-8628-D8D526AC315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3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2B67E0-D644-4FC1-8100-11EE00F0979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CACD0BE-1F9B-4FE2-94D9-F11C6FDBA8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3F08C50-625A-4C3E-8C47-CA904C8A7F9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3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818AC38-873B-4C48-9FEB-64AD7B6B165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5E31E6-DEDF-4F15-BB41-847FA4E2F2C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9B85E7F-3E3B-4DDE-B580-F7A1D030A7C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3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8B462E5-88B3-4081-9F3F-A37B62FE917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3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01B357-798C-4199-ACCE-6C3654832F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61DFB8C-7E42-45EE-80FB-8562FEA8358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06F84C5-9B14-49CF-BF60-932675FE1A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3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C2FB9C-22FF-4A8D-B0D7-9E3BA3CF0E7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3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923F5C2-737D-439D-8B14-FED2BE4380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3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ED74EA2-281C-43AC-AB8D-2FE85310ED0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98FF4C-7262-4A82-A702-39731C65CC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E48D7D9-B0F1-46B5-8154-6509ADFB474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3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E301CC-48B8-4D8B-ABD7-29E519BB14F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4CE205-B103-4FD7-ABF5-EDC88F322E1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C8BE151-CF4A-4A8E-AEF2-EF91A50145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3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AA8181-B882-464B-B44D-69AAF59853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3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68ABCAA-F482-4779-98C5-6F434CDE606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BB65D17-3124-45C9-81BA-949590038C7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3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D8A1DA-C631-4FC5-B722-A402E3421E4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3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83D8D5-B5ED-451E-A8CB-DDB287F80D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636</xdr:row>
      <xdr:rowOff>0</xdr:rowOff>
    </xdr:from>
    <xdr:ext cx="304800" cy="1362075"/>
    <xdr:sp macro="" textlink="">
      <xdr:nvSpPr>
        <xdr:cNvPr id="53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950EC26-436C-4708-A753-8A8F9CA7D164}"/>
            </a:ext>
          </a:extLst>
        </xdr:cNvPr>
        <xdr:cNvSpPr>
          <a:spLocks noChangeAspect="1" noChangeArrowheads="1"/>
        </xdr:cNvSpPr>
      </xdr:nvSpPr>
      <xdr:spPr bwMode="auto">
        <a:xfrm>
          <a:off x="7381875" y="264633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4"/>
    <xdr:sp macro="" textlink="">
      <xdr:nvSpPr>
        <xdr:cNvPr id="53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652FD7-6971-41D3-B106-996F0F5666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6"/>
    <xdr:sp macro="" textlink="">
      <xdr:nvSpPr>
        <xdr:cNvPr id="53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4C70EE-E0B3-47AF-B0E0-67B7EBB1612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6"/>
    <xdr:sp macro="" textlink="">
      <xdr:nvSpPr>
        <xdr:cNvPr id="53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A3BC766-1125-4898-AE1F-F98E479378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5"/>
    <xdr:sp macro="" textlink="">
      <xdr:nvSpPr>
        <xdr:cNvPr id="53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1C6679-5716-41D7-86BB-B3718010A8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5"/>
    <xdr:sp macro="" textlink="">
      <xdr:nvSpPr>
        <xdr:cNvPr id="53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C8A526-AB7C-41A9-9B94-EDB4CC97701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6"/>
    <xdr:sp macro="" textlink="">
      <xdr:nvSpPr>
        <xdr:cNvPr id="53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B4DEBD-E858-43C4-8377-0C3D5CAF4E5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5"/>
    <xdr:sp macro="" textlink="">
      <xdr:nvSpPr>
        <xdr:cNvPr id="53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E2A019E-CEC9-4B48-99A3-2A31516005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5"/>
    <xdr:sp macro="" textlink="">
      <xdr:nvSpPr>
        <xdr:cNvPr id="53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8A412D-05DA-425F-A4DF-E48240DB79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4"/>
    <xdr:sp macro="" textlink="">
      <xdr:nvSpPr>
        <xdr:cNvPr id="53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555724-AB0E-4D7E-B397-9EC878157A3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4"/>
    <xdr:sp macro="" textlink="">
      <xdr:nvSpPr>
        <xdr:cNvPr id="53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476AFA5-F7E4-4BD3-9C2F-A7247C66458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5"/>
    <xdr:sp macro="" textlink="">
      <xdr:nvSpPr>
        <xdr:cNvPr id="53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A614FF-E225-41D0-B622-1F293A6572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5"/>
    <xdr:sp macro="" textlink="">
      <xdr:nvSpPr>
        <xdr:cNvPr id="53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3C1653-73B1-4987-8F69-8B84AD6AD0A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4"/>
    <xdr:sp macro="" textlink="">
      <xdr:nvSpPr>
        <xdr:cNvPr id="53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F32E67-C68B-4040-A74C-FD813AA12C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6"/>
    <xdr:sp macro="" textlink="">
      <xdr:nvSpPr>
        <xdr:cNvPr id="53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4A5429-5885-4579-A4E7-6BDF03A561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6"/>
    <xdr:sp macro="" textlink="">
      <xdr:nvSpPr>
        <xdr:cNvPr id="53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DF64C71-2C51-4E9D-8845-A603483BE2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5"/>
    <xdr:sp macro="" textlink="">
      <xdr:nvSpPr>
        <xdr:cNvPr id="53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118B75-27C9-4D06-BC4F-0A57BCCED6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5"/>
    <xdr:sp macro="" textlink="">
      <xdr:nvSpPr>
        <xdr:cNvPr id="53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2DCBC7-91D1-4A56-BA28-6100EDCECFB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6"/>
    <xdr:sp macro="" textlink="">
      <xdr:nvSpPr>
        <xdr:cNvPr id="53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DE9E679-6F06-49AD-BBE1-D09A46669D2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5"/>
    <xdr:sp macro="" textlink="">
      <xdr:nvSpPr>
        <xdr:cNvPr id="53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2BA667-A505-4F04-A77B-AB5A5B8AF8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5"/>
    <xdr:sp macro="" textlink="">
      <xdr:nvSpPr>
        <xdr:cNvPr id="53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65DBA1-5661-46C7-9D93-A627E8A47EA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4"/>
    <xdr:sp macro="" textlink="">
      <xdr:nvSpPr>
        <xdr:cNvPr id="53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C43954-0722-410C-80A6-7BB68A6481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4"/>
    <xdr:sp macro="" textlink="">
      <xdr:nvSpPr>
        <xdr:cNvPr id="53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E6FE876-9921-4298-8369-7D9F2514A24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2075"/>
    <xdr:sp macro="" textlink="">
      <xdr:nvSpPr>
        <xdr:cNvPr id="53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D4EE6C9-15FB-427F-926E-FE70CFCB7A4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4457"/>
    <xdr:sp macro="" textlink="">
      <xdr:nvSpPr>
        <xdr:cNvPr id="53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C1B851B-3387-4CB0-BAF5-6F231F330E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4457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1364457"/>
    <xdr:sp macro="" textlink="">
      <xdr:nvSpPr>
        <xdr:cNvPr id="53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2EFF75-7235-4848-91ED-B0603957C18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1364457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304801"/>
    <xdr:sp macro="" textlink="">
      <xdr:nvSpPr>
        <xdr:cNvPr id="53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5982BC6-2F0F-40D4-986A-729A0BBAD97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8373C0C-5187-42E1-B87F-85BBC392CCE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3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A64665D-39E2-4560-A144-0424E002F8B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3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0DEF7B-D463-4EDF-9C78-1D56F78E2A9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3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5C30C0-9F53-48D1-B536-D4382D4A9A7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83FBC72-EA87-4B57-B079-DA5CBC01834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99F207C-1143-4F93-9FE5-FB21BB31AE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3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A09467-CF32-4CEC-8F38-D3797E49D0E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403E3D2-3C47-445B-97CA-98F4025148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F1E795-17FE-43A9-B958-F40D931870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3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3717D5-A434-4D28-98D6-B83736265EC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3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F08E8B3-656D-4539-97DE-F86A4D08011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2A702A-DCB2-402D-A6B2-725C50A17C1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0AF1FB-3F70-4B40-A94B-4077D5B069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3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4DCC7C1-73C6-4F57-BD4D-F0FF7989F38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3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26ED58-FE32-4932-96EA-5AB0C6194F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3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B7EDA7-91E0-42D7-8030-917C5F6987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BF20D6-AC4E-4A5C-BE33-5FAF0E0F1F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0CA9A3-044A-4A5F-9287-959092B077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3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F3DA9F-153B-49D4-8569-633B0ED03C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D3082B-2364-4288-9DF2-A29BD468E2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1D935C3-0F57-477C-BF3E-214F36E17B4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3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2220FC2-65AD-4C73-8CB9-5AE4DF6B0FD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3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8040C7-D4CD-43C5-9D8C-1CE3C834AE0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0505D8-0283-412A-8F50-BB5FC2C225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3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64FE3E2-63E5-4D4F-B1B9-A0C4583FBD5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3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F8365F-683C-41B7-A14A-E1186392A38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3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D0F05C6-7140-4B99-A635-2F06A5BA22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FC3DC90-2F0E-4EE5-BD31-BE3A930BE3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3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65543E-BFB5-4936-9CD6-DDB4917779C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3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4F3CFB-42F5-496F-AD7C-C2F8A8F72FE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3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5EBCCD-DD35-4A11-8264-F817D9957C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A44A8CC-F335-456F-9096-715FE546EB4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34D59B7-0A7F-41F7-9BBE-532F30ECBB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3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E2A40C8-24F6-46BB-8D83-70DA63B005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A63F9C-021C-4081-9E19-E63F9A251C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1D0DDB8-E0FC-4307-AE2D-599AE8EC058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3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04E901-0406-492B-8501-C8B56AC950A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3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4B8D63-50E4-454E-9188-24EF3D32CC0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36F835-FF4C-44A6-96E1-9DDF1197040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E80223-E798-4849-ACBF-3FBFC2C709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3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86AE512-C46C-44EF-BD51-52F0231651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3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A48E460-FBCE-4EE4-AC97-B2297FBCE18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3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76AD9FC-02C4-47DC-9E17-83965DD2140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631C29-6B53-4A96-820C-827CCF3D055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C290E89-684A-472F-866C-ADDA07320F2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3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72D998A-91D4-4981-8EC3-CBF1FA16A21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52446B-0D98-4E2B-A644-43FA69AFAA8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3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908F5A-2D80-4908-A0AB-D70C39EF936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3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5DF5075-47BC-4435-B334-768CC6D8AF8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3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8F20A8-F242-4DD5-BFCC-3EDC27B8565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FC24F2B-6454-4A12-86E0-2BF281BD93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4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C1BBED-320B-4D0E-A180-A1DF8A023A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4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5A30B69-1931-4E90-8F01-04B93E9116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4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10DDC7F-1360-4F0A-BC3D-A167599DFEA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4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B72C977-544B-4A7C-899C-10F5603882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4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75F8413-61E5-4537-9537-EBD6D87A49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4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BA720AA-1295-4C20-86D3-5DA86DD455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1DFB91-F7F1-40D3-BCDE-B62896ABB6E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DA918B1-5FE7-4BE8-9FA0-25DEEBE012F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4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983A344-D9CA-4CE6-A810-E3FD8167D77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FC3F30-59E3-4A9C-AB54-F7BA274BAD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CE7D77E-2C04-420B-B01E-55FD67F3D5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4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D697C4D-E6DB-4EC6-AB0D-847DA276F8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4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38502F-5C83-4D17-AFCD-3199F6F521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9814B3-8096-4EF5-88DA-C55FFC57AB4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5017AF2-3432-4668-B649-CC3C35C7F7B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4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C3C176-FB4E-4B96-BFD9-38FE6DB45B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4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8475CE-1120-419C-B63F-83A7E2E72DF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4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29EA2A-D79A-42C5-8FD4-25F9F8C9031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31168A-C494-438C-9D08-424B620D592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26E677-80ED-4635-A886-72D4B9610EF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4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0B10AE-D5C6-420F-B85C-3515242CA6B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A9B3EC-A19F-467F-B8F9-88D7699BFEE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7104320-177D-41BE-8205-73992ED1ACE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4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D793355-3CB8-4001-B8DE-9CB3E7CCE7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4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F4658A-FFDA-4FA3-9BB6-193B9FEAF3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0A54E5-8291-4DAA-8A78-09395B7CB8D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4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8D0ACF-2C13-4A7F-9C0F-D38D04801F0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4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BD305F-FB05-400F-B6D9-3FEA9DD749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4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B0BA781-4667-4B0A-8516-A10769659E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B1CDEA-FE00-46D2-B8D4-DF810CD0345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4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EB1313D-9968-4DA7-A05D-B617AC78090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4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347225-6A38-456A-929B-E45F52D71BC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4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E21358A-E1CC-40DA-83EE-BF194282515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4F3F00-BC51-4C1A-8701-766DF94671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9556322-9209-452F-B3C7-92F9822D928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4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3AC29D-8577-45DC-BD70-A3FA764F32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C7D7589-27CC-45D5-BEB6-D5C41615FC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B5AE818-4AEF-4F16-92B4-B227A22A246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4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E38F88B-948E-4FF9-A22B-7B1F722FC7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4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301404-156D-479B-AE12-A88E095EDC6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B673D6B-C56C-42AD-B799-455BEB510A4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D9E8C72-D7C4-40A8-8494-D8576312061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4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5D238F-549C-4192-A568-C1D02FB93C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4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1E3A1C1-6B09-4D4F-8714-EB9983886E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4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07F7939-DDB0-40E1-B4B3-2FD2718871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A15C0F-7F0E-417B-8C07-8093F6DE5F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071911-723F-4897-8CB0-6CB596927E6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4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2E2F875-4A15-4F2B-8179-FE88A09080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6BB01B-9837-498E-916F-59B3BD0253B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1BC020-2FA2-420D-A10F-771EF93B24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4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40A6FA-044F-4725-BAAF-9FA74394B6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4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CF57EC0-59B3-4E65-AC26-EAA23E64CEC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41B981-F2FD-4704-B235-BC332E6B8CD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4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01AEA69-A732-432A-B07C-E68738A386C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4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F0BB3E-9BF7-471D-93BA-6D100233953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4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C45AA2-75DB-4453-9C69-8B063662D2E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307182"/>
    <xdr:sp macro="" textlink="">
      <xdr:nvSpPr>
        <xdr:cNvPr id="54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38F30E7-2A27-49D6-A7F8-14AA6068EB6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304801"/>
    <xdr:sp macro="" textlink="">
      <xdr:nvSpPr>
        <xdr:cNvPr id="54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9575D0-97D8-4059-B1E2-C0CAFC3A2A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636</xdr:row>
      <xdr:rowOff>0</xdr:rowOff>
    </xdr:from>
    <xdr:ext cx="304800" cy="552450"/>
    <xdr:sp macro="" textlink="">
      <xdr:nvSpPr>
        <xdr:cNvPr id="54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8B0BD2B-145D-4281-A896-D484F6930B59}"/>
            </a:ext>
          </a:extLst>
        </xdr:cNvPr>
        <xdr:cNvSpPr>
          <a:spLocks noChangeAspect="1" noChangeArrowheads="1"/>
        </xdr:cNvSpPr>
      </xdr:nvSpPr>
      <xdr:spPr bwMode="auto">
        <a:xfrm>
          <a:off x="738187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4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2D12F5-5A72-4B7D-89B4-C27B9C2D89D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4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627A54-6D34-430F-806D-5C8E4118374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4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3666F7-7F43-4805-8F96-7DE060DCE2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7CE05C-9FB6-4019-8FEF-13D4FF46D78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87B701-C907-4A4D-B4B7-A9CF7287526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4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4DA533-6543-4422-847F-1B532DD269A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ECF179C-3562-47A3-87AA-F462694741A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566BFD5-08E9-492B-927B-F3329E42AB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4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F8333C-EE8F-4C92-91E0-D5EB500BE0F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4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0BD2DEA-8922-4491-AAD3-4904D87D0C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638598-465C-4B53-8E59-929C45D7641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7E6D6DA-3D99-452C-8A7A-B2B10B6032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4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69754B-26EE-468C-AC71-96E2335A1F4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4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91D9C1-2617-4454-87F6-0A5FF83FCC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4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FC525F8-2F66-43FD-A557-DCDB62F4A9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B943F1F-5A1B-49CD-ADB4-2E06374981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CB1FEA-603C-41A5-BE2A-B04025CBBFE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4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4F9EE86-F379-4659-88DC-157BFA8E1E2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6F52F4-5A58-445B-96C7-7712624836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07FED4-E020-4137-B28D-BEE2521169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4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6C5C62F-E412-496A-A4C3-F31D2C5FA1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4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C8496B3-E2B5-4A7F-9179-828F3AEDD2E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59F2EA-C47E-4811-B3B0-467AB1C79F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4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3B1181E-1720-40CA-9401-DA19552818E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4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BE5E3B-8246-4870-90FE-AD53EE3F65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4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6260ED-11D9-435B-8DE0-A1FE7E1F10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304801"/>
    <xdr:sp macro="" textlink="">
      <xdr:nvSpPr>
        <xdr:cNvPr id="54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2F8496-6DB2-4EB7-AA25-143E1E6A69F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B425DA-00D9-4C77-9209-C4E31ABCA5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4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987D96-A74D-4CE9-853F-6D1EE793A32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4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682A2D-83C4-42D0-AEFF-1BADA845B43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4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097267-6E7C-4676-AADF-CD22BD33914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8FB42C-A1B2-4E23-9976-C9155EEEC0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0BC511-BCAF-4395-A05A-23E558C1EC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4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92A4E0-3AD3-4AA9-8327-CEE218E28E0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F955F6-DDB9-4F9D-A270-49270C095B1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FFEDFC8-3D1F-424F-B6A5-58BB24F6DD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4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41136E-27F7-4748-870F-C7710FDC8C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4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A38DD2A-E768-4268-B093-4A5D4F5DE0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48C415-D0E9-45A3-8C7D-2ED78889B4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4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D0C50D-AD15-478B-B08D-50349E7C9D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5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B2F8868-BFD3-4397-98B5-EEB6C414B67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5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F3EE82-6730-4A45-B092-3B60250FF5F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5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D378208-B759-4EC9-903E-A7A8AF6A6C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525F54-BB54-4C4B-B994-180F74ED348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56FDDE-E691-41F6-A895-D246B209C1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5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6BFF8B-69EE-4E48-A1FC-B690FD04F0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ECA2C5F-0BEC-4474-BD37-9C2B9FF0FEC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38AFDC-A580-40A3-97A1-39084C778E4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5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690B52-80FA-4A36-A024-4F488F23BB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5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76254DC-9099-4903-9335-8C9C651668D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70781F-2BBD-48F7-8D95-2355D407F2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5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33C3844-C907-4D3F-BEA0-97C1EF77BC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5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BC7EE7-1C39-4294-8523-874D411C609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5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74628A6-2575-49B1-8A0A-3976C716938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636</xdr:row>
      <xdr:rowOff>0</xdr:rowOff>
    </xdr:from>
    <xdr:ext cx="304800" cy="552450"/>
    <xdr:sp macro="" textlink="">
      <xdr:nvSpPr>
        <xdr:cNvPr id="55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232DF1A-16F6-47E5-BCF5-AC3F753C00DD}"/>
            </a:ext>
          </a:extLst>
        </xdr:cNvPr>
        <xdr:cNvSpPr>
          <a:spLocks noChangeAspect="1" noChangeArrowheads="1"/>
        </xdr:cNvSpPr>
      </xdr:nvSpPr>
      <xdr:spPr bwMode="auto">
        <a:xfrm>
          <a:off x="738187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5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239CE8-5816-4778-8371-C6E10320DA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5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058D39-FB95-4544-8646-DFFA7805F8C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5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AA3A3C-4C26-4028-807E-2A89D1ECA2B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54102EE-6E98-4086-BFA8-0B7C236E49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ED78D4-F655-4CE3-8BED-BAE4D8FE7B8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5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8ACAC2-A21D-4D96-8108-38FAF98DCFE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8147F29-F7B7-4E6F-AF6F-4262A1A699E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FFC450-21D4-4C07-AC5A-540F96AEBF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5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AEDFD75-6E11-4EDB-BE95-3C44E44D941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5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F4F694D-BC2C-4B0E-A3A1-8E6D36A8A8F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B868B4-4C4C-4385-8931-1F6AD4C3CC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3913821-A384-431D-9A65-C53F8768C8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5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EFD429-240F-47AD-9543-492A09F636C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5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430DA3-BADF-484C-8200-38529F82AB0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5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B7E68D-9B7B-482F-993B-33ADE1C805D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340D7E-5194-499B-9F55-CF4B64A7C05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D57629-0B41-4E49-8D67-8ECA34EB8D6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5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A12CB03-798B-47DC-BF79-E64A7EEDD03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9B53599-3903-4CA2-84BF-166761E43D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5E445F-F8D6-4A35-8CA1-D4FE95BEA0F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5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BE6018F-17B5-4C7F-9CD2-282151C9B2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5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AB38A4-88D7-4585-9D78-8AF7D118FBD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FA67C83-AFA9-4FE4-BCB9-DE68003B2F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5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856708-2BF9-4501-A513-083E0025830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5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1F5E95C-CD3C-4347-8FC4-A7D24076AB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5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D97C26-1249-45BD-8703-3167D68E61A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304801"/>
    <xdr:sp macro="" textlink="">
      <xdr:nvSpPr>
        <xdr:cNvPr id="55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08058B2-A22F-43CE-947E-5EEC029611E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BD0B31-A0C8-4E0E-8002-8CD93708CF8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5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63B8E34-0173-463A-A790-0F2CBF4ACD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5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0A1E0C2-87CA-40A8-998D-DCFB5846524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5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17FE89-04E6-43F2-BAD4-78628E4A608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995611D-E9D0-4092-B45C-1069B1F226C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FA4861F-8815-4CD8-9AE7-2A8C4909F57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5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B772F2-9F53-4227-B7B6-9996A69EEBD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CE43DA-C048-424B-B4A0-D15D2A8C61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60204C-55C8-4519-A25E-C644C0AB31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5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20A4C68-6BD3-4D7A-93C1-A8D5954739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5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110A70-E170-4690-8C6D-04DCBBEFF02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52C581-5967-40BC-BE12-157C3DC319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9C9141-6667-41C2-80FC-F5859B2B95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5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9E15B1-E5FB-4A3C-A1B6-D21692425E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5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2BBEE7-9157-41C7-81A1-DCF057DCBB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5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992A8F-2C38-4F52-99E7-7F1236A8389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41EEC2-892C-4E5A-9E67-81D00BF72FF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3780CB-F6E8-4BC2-9FB1-4F9599751A9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5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0382CD8-8F03-4E96-BACB-7AA9D575C4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1C8621-0660-4655-8166-288B05D8EE9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B140B0-63C8-4FEA-8E92-29A84047C0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5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7B9E1B7-CE2C-4610-9B53-7641004158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5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86CCE94-16BF-4EF2-B0A9-3BE7B2700AD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656A13B-5BE1-4A58-92B8-0EF8DEF9CCE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5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3277E3-781A-4625-8375-D2B570E66C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5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F227247-EA9B-4E6E-A423-7E77D0628F0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5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A266CC7-34B8-4A36-BE42-E44BE74160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636</xdr:row>
      <xdr:rowOff>0</xdr:rowOff>
    </xdr:from>
    <xdr:ext cx="304800" cy="552450"/>
    <xdr:sp macro="" textlink="">
      <xdr:nvSpPr>
        <xdr:cNvPr id="55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37AB8D-8C7D-4B47-91AA-72621A00E583}"/>
            </a:ext>
          </a:extLst>
        </xdr:cNvPr>
        <xdr:cNvSpPr>
          <a:spLocks noChangeAspect="1" noChangeArrowheads="1"/>
        </xdr:cNvSpPr>
      </xdr:nvSpPr>
      <xdr:spPr bwMode="auto">
        <a:xfrm>
          <a:off x="738187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5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440357-6B57-45A4-8F85-9DFCA21CAC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5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2734AED-ABCA-49CC-841C-DD75D3C389F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5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7AF04BF-5781-4FD3-820A-844B4FE47DD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8D827F2-E049-4929-A484-635C831A99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53D04A-8623-4976-91F2-FB2400A970E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5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0D15D23-DF7C-4C70-8FB6-2FF493A7A74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4435078-990F-48FD-B62F-B49DBDB554E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E07ADD3-11F3-4889-8ADB-4B2F48EA8C5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5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07369A-B6AD-4359-9EE1-49E93CA62A4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5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24833E-1C25-4D35-AD7D-22C94CA42BF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EE6E31C-4F5C-441B-AE7C-4994214A0F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F7A929-18FC-4BEA-B5F1-56F353E074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5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35E69EA-EFCE-4E4B-BF08-3EB5E4C099A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5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8AA2C88-E472-4D10-9BEC-838C0BD7FC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5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C888EB-F067-48C5-9B3A-74B8F5C33D7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F9FC90-EB81-4293-BDC6-B620F63B60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8620B4-777C-4371-BB45-2FF6EEA7DF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5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5118E20-5968-4CA3-B2CE-29FE8D84854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A110A33-A45C-44BE-89E4-71268ACDDA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172CDF5-22A1-4A1F-9EE8-D4D4FA23C74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5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1D4A0D-8077-44EB-9B78-B572AC2C699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5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664BE7-21FF-4769-8ACB-FFB639669E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8204FD-4809-4263-8643-2AF761B5B0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5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3DB249E-A5E3-4CAA-94B1-DB13E3520F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5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F19D75-B052-4F4F-8164-134891FC04E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5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A82B45-7A21-43FC-9773-F7B3BCAB614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304801"/>
    <xdr:sp macro="" textlink="">
      <xdr:nvSpPr>
        <xdr:cNvPr id="55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9266EBC-B11F-474B-B783-D304C70769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5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A157398-63AE-4394-9AF6-56F9040654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5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666988-FE03-412B-8E31-DF3F848DB31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5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EB5AFA-0D3D-46BB-ABA5-B576F50B56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6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930BE9B-8849-4C44-B07C-BD1FA65941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8567D6-1DE6-4E5D-ACB3-BECCBAA08C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260A1E2-785C-47C1-82DE-6698571180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6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6EE5F2-DE2D-4CC4-8E8A-9CE2A11A6D4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AC377A-16D2-4AEE-BFC0-971993F34C6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3EE3A4-BD0F-4911-90B0-815B2A84B4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6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320A6D1-FDB6-493D-B285-B6E0D8830DA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6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590945A-73B2-47C1-8BE6-AEDE8FC9946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07CA0C-B051-4085-990C-A3571CF4B3E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83F8552-55BE-45FB-AE08-03FFCC11388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6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65E6A4E-B6AA-4512-B705-5C6D9FF58E2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6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F5DDDD4-7FDA-47D1-9A1D-5296A2E939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6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49FE668-1039-421B-9047-6361BDF17B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C6760A-E02D-457B-A613-90B923D3F2A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ED6D96-BBE9-4EE2-B687-2465B200E28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6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ABD7743-F34D-498A-AFBC-01B6D15671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92CFD1-30CC-49B3-876E-0DDCFD6054D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79CF23C-50E1-4DA9-860A-085E05FDAC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6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DF2FD2-1040-4943-91A1-BA7E668F4D5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6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A05A352-9CDE-4B56-846B-3FDE6E32D2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01466F5-4904-4072-AD40-E2445B3C5C8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6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4D8B7E-BF2A-4D29-94BC-08100252998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6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239BBBC-44DD-4625-AEB4-FB6E0CBD09B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6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A6870A-73C5-422E-9172-2000A5B289D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A00F7F-3CFA-4ADA-916E-61C051367BF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6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CCE5689-3EBC-431E-B3D8-1B2E9C98DB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6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3ED926-4E2C-4787-B9F7-885CE0AC5D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6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503A0D-9B5E-43CC-85F8-1992558618D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B7E2182-C2C0-4A46-95D4-34353A7C521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5C83F44-D748-42B4-875A-9CFBDF8A5D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6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90D4E1C-9F99-4B2F-A01E-96EDC69A3F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C3EAFC-37B0-49A9-863F-5B5C5E12EBB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C6F9313-219D-4D2F-AA6A-2F4D814C5E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6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6FCBED1-AF46-42CD-8E7E-12165F7B220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6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2FB333-8960-44C6-AA27-84C9D591E0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2C56A28-84EE-473F-8976-FC82BF4C45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9A1DCDE-D237-4501-9108-5B1A3505B9B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6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F22818-0492-4A3A-982C-322D175DBDB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6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AE6A905-17E4-4E00-BE5C-83B61651D8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6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0E2D013-A012-47AA-BCA5-957086781B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8982294-85B6-4E15-823F-981BFB0015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355AF2-9A0A-47C5-999F-B86CF83D20E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6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AE0DE54-FA1F-4341-82FC-420DE4B5292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69A8E3-DA90-42F7-8571-DBF9629F9F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1D33F7-E9AC-4DB4-B59D-E8BAB95557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6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8190D80-7B78-4075-B1D7-D7FDA17987D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6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D3F7120-4176-4334-A522-3316F00106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9493CA0-ED14-49DB-8930-40A646F5806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6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4F5886-8732-4B57-9E1F-73E7DF92C55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6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FFA6AE-1F04-4819-AE2D-E089C5ABA9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6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92DEAD-C623-4810-8484-365220F1E1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6048375</xdr:colOff>
      <xdr:row>636</xdr:row>
      <xdr:rowOff>0</xdr:rowOff>
    </xdr:from>
    <xdr:ext cx="304800" cy="552450"/>
    <xdr:sp macro="" textlink="">
      <xdr:nvSpPr>
        <xdr:cNvPr id="56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C4BD8DA-7B2E-4A19-AD14-E053C8DFEE3D}"/>
            </a:ext>
          </a:extLst>
        </xdr:cNvPr>
        <xdr:cNvSpPr>
          <a:spLocks noChangeAspect="1" noChangeArrowheads="1"/>
        </xdr:cNvSpPr>
      </xdr:nvSpPr>
      <xdr:spPr bwMode="auto">
        <a:xfrm>
          <a:off x="738187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6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032EF0B-6550-49C8-8F1C-93D36EB810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6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1D1288-2272-4440-9F49-F390EC49A5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6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2B7014-DC6F-4467-A771-B2D4BB91B16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5886649-A09F-4247-A3A4-BAB159F698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6F81E8-82C4-4234-B7A8-F620A0004A5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6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AB006D-C9F1-4D8D-863A-A7C2B0B7926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83F7C35-A0AE-41CD-8231-14F5BE85751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C5761B-50B6-4D67-87DA-FAA53E1A46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6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C454FD-67F6-466F-AFEB-CFCDE190398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6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424F1B2-97C9-4DC1-B2DD-60376A186C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587F86-D0E2-416E-8802-8DA4C60D30F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BBA753-71E7-47C1-AD3B-30567FCE16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6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337C8A4-3810-4AF8-832D-71D0BEC788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6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6F0B1F-7DB0-4EE9-885A-709B6E4BCD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6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BEEEFB7-2861-4244-AA43-90D7CF92DDF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3376EB-E3AC-46CB-8B1D-93742F5E315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33247E8-F33E-4860-9693-12DCE6F5DC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6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7950D42-0016-4037-8D8B-3E7B14EF5B9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CB4B09-104D-4E2C-AEEE-88A8DD5BF18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633CB46-89ED-4436-AB97-6CAEBB8DF33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6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B9AD9E-B72A-43F7-9E49-713C46A52D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6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6B71BB-2864-4A95-8AC1-816EC8448B8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D9D3ED3-94CF-4E1F-AD20-EF9F12A88D8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6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F6BE23D-9724-4933-BBBE-900613B5EA8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6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2E4347F-FD1D-4658-800C-7A7A60E9FF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6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29FBEF-5F44-4FB1-9709-A50979BFDA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C6FC994-A494-4CDE-A571-3DECCC341D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6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91181A-790A-44B2-B197-0C72C77BB9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6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C8ECCFC-5CFC-43B5-8628-D8D526AC315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6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2B67E0-D644-4FC1-8100-11EE00F0979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CACD0BE-1F9B-4FE2-94D9-F11C6FDBA8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3F08C50-625A-4C3E-8C47-CA904C8A7F9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6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818AC38-873B-4C48-9FEB-64AD7B6B165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5E31E6-DEDF-4F15-BB41-847FA4E2F2C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9B85E7F-3E3B-4DDE-B580-F7A1D030A7C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6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8B462E5-88B3-4081-9F3F-A37B62FE917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6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01B357-798C-4199-ACCE-6C3654832F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61DFB8C-7E42-45EE-80FB-8562FEA8358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06F84C5-9B14-49CF-BF60-932675FE1A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6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C2FB9C-22FF-4A8D-B0D7-9E3BA3CF0E7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6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923F5C2-737D-439D-8B14-FED2BE4380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6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ED74EA2-281C-43AC-AB8D-2FE85310ED0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98FF4C-7262-4A82-A702-39731C65CC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E48D7D9-B0F1-46B5-8154-6509ADFB474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1"/>
    <xdr:sp macro="" textlink="">
      <xdr:nvSpPr>
        <xdr:cNvPr id="56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E301CC-48B8-4D8B-ABD7-29E519BB14F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4CE205-B103-4FD7-ABF5-EDC88F322E1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6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C8BE151-CF4A-4A8E-AEF2-EF91A50145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6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AA8181-B882-464B-B44D-69AAF59853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49"/>
    <xdr:sp macro="" textlink="">
      <xdr:nvSpPr>
        <xdr:cNvPr id="57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68ABCAA-F482-4779-98C5-6F434CDE606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2450"/>
    <xdr:sp macro="" textlink="">
      <xdr:nvSpPr>
        <xdr:cNvPr id="57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BB65D17-3124-45C9-81BA-949590038C7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7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D8A1DA-C631-4FC5-B722-A402E3421E4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636</xdr:row>
      <xdr:rowOff>0</xdr:rowOff>
    </xdr:from>
    <xdr:ext cx="304800" cy="554832"/>
    <xdr:sp macro="" textlink="">
      <xdr:nvSpPr>
        <xdr:cNvPr id="57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83D8D5-B5ED-451E-A8CB-DDB287F80D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26463307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6048375</xdr:colOff>
      <xdr:row>1247</xdr:row>
      <xdr:rowOff>0</xdr:rowOff>
    </xdr:from>
    <xdr:ext cx="304800" cy="1362075"/>
    <xdr:sp macro="" textlink="">
      <xdr:nvSpPr>
        <xdr:cNvPr id="57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950EC26-436C-4708-A753-8A8F9CA7D164}"/>
            </a:ext>
          </a:extLst>
        </xdr:cNvPr>
        <xdr:cNvSpPr>
          <a:spLocks noChangeAspect="1" noChangeArrowheads="1"/>
        </xdr:cNvSpPr>
      </xdr:nvSpPr>
      <xdr:spPr bwMode="auto">
        <a:xfrm>
          <a:off x="7381875" y="5300948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4"/>
    <xdr:sp macro="" textlink="">
      <xdr:nvSpPr>
        <xdr:cNvPr id="57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652FD7-6971-41D3-B106-996F0F5666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6"/>
    <xdr:sp macro="" textlink="">
      <xdr:nvSpPr>
        <xdr:cNvPr id="57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4C70EE-E0B3-47AF-B0E0-67B7EBB1612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6"/>
    <xdr:sp macro="" textlink="">
      <xdr:nvSpPr>
        <xdr:cNvPr id="57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A3BC766-1125-4898-AE1F-F98E479378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5"/>
    <xdr:sp macro="" textlink="">
      <xdr:nvSpPr>
        <xdr:cNvPr id="57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1C6679-5716-41D7-86BB-B3718010A8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5"/>
    <xdr:sp macro="" textlink="">
      <xdr:nvSpPr>
        <xdr:cNvPr id="57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C8A526-AB7C-41A9-9B94-EDB4CC97701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6"/>
    <xdr:sp macro="" textlink="">
      <xdr:nvSpPr>
        <xdr:cNvPr id="57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B4DEBD-E858-43C4-8377-0C3D5CAF4E5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5"/>
    <xdr:sp macro="" textlink="">
      <xdr:nvSpPr>
        <xdr:cNvPr id="57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E2A019E-CEC9-4B48-99A3-2A31516005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5"/>
    <xdr:sp macro="" textlink="">
      <xdr:nvSpPr>
        <xdr:cNvPr id="57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8A412D-05DA-425F-A4DF-E48240DB79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4"/>
    <xdr:sp macro="" textlink="">
      <xdr:nvSpPr>
        <xdr:cNvPr id="57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555724-AB0E-4D7E-B397-9EC878157A3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4"/>
    <xdr:sp macro="" textlink="">
      <xdr:nvSpPr>
        <xdr:cNvPr id="57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476AFA5-F7E4-4BD3-9C2F-A7247C66458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5"/>
    <xdr:sp macro="" textlink="">
      <xdr:nvSpPr>
        <xdr:cNvPr id="57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A614FF-E225-41D0-B622-1F293A6572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5"/>
    <xdr:sp macro="" textlink="">
      <xdr:nvSpPr>
        <xdr:cNvPr id="57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3C1653-73B1-4987-8F69-8B84AD6AD0A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4"/>
    <xdr:sp macro="" textlink="">
      <xdr:nvSpPr>
        <xdr:cNvPr id="57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F32E67-C68B-4040-A74C-FD813AA12C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6"/>
    <xdr:sp macro="" textlink="">
      <xdr:nvSpPr>
        <xdr:cNvPr id="57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4A5429-5885-4579-A4E7-6BDF03A561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6"/>
    <xdr:sp macro="" textlink="">
      <xdr:nvSpPr>
        <xdr:cNvPr id="57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DF64C71-2C51-4E9D-8845-A603483BE2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5"/>
    <xdr:sp macro="" textlink="">
      <xdr:nvSpPr>
        <xdr:cNvPr id="57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118B75-27C9-4D06-BC4F-0A57BCCED6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5"/>
    <xdr:sp macro="" textlink="">
      <xdr:nvSpPr>
        <xdr:cNvPr id="57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2DCBC7-91D1-4A56-BA28-6100EDCECFB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6"/>
    <xdr:sp macro="" textlink="">
      <xdr:nvSpPr>
        <xdr:cNvPr id="57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DE9E679-6F06-49AD-BBE1-D09A46669D2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5"/>
    <xdr:sp macro="" textlink="">
      <xdr:nvSpPr>
        <xdr:cNvPr id="57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2BA667-A505-4F04-A77B-AB5A5B8AF8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5"/>
    <xdr:sp macro="" textlink="">
      <xdr:nvSpPr>
        <xdr:cNvPr id="57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65DBA1-5661-46C7-9D93-A627E8A47EA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4"/>
    <xdr:sp macro="" textlink="">
      <xdr:nvSpPr>
        <xdr:cNvPr id="57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C43954-0722-410C-80A6-7BB68A6481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4"/>
    <xdr:sp macro="" textlink="">
      <xdr:nvSpPr>
        <xdr:cNvPr id="57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E6FE876-9921-4298-8369-7D9F2514A24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5"/>
    <xdr:sp macro="" textlink="">
      <xdr:nvSpPr>
        <xdr:cNvPr id="57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D4EE6C9-15FB-427F-926E-FE70CFCB7A4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4457"/>
    <xdr:sp macro="" textlink="">
      <xdr:nvSpPr>
        <xdr:cNvPr id="57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C1B851B-3387-4CB0-BAF5-6F231F330E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4457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4457"/>
    <xdr:sp macro="" textlink="">
      <xdr:nvSpPr>
        <xdr:cNvPr id="57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2EFF75-7235-4848-91ED-B0603957C18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4457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304801"/>
    <xdr:sp macro="" textlink="">
      <xdr:nvSpPr>
        <xdr:cNvPr id="57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5982BC6-2F0F-40D4-986A-729A0BBAD97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7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8373C0C-5187-42E1-B87F-85BBC392CCE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7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A64665D-39E2-4560-A144-0424E002F8B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7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0DEF7B-D463-4EDF-9C78-1D56F78E2A9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7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5C30C0-9F53-48D1-B536-D4382D4A9A7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7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83FBC72-EA87-4B57-B079-DA5CBC01834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7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99F207C-1143-4F93-9FE5-FB21BB31AE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7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A09467-CF32-4CEC-8F38-D3797E49D0E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7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403E3D2-3C47-445B-97CA-98F4025148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7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F1E795-17FE-43A9-B958-F40D931870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7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3717D5-A434-4D28-98D6-B83736265EC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7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F08E8B3-656D-4539-97DE-F86A4D08011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7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2A702A-DCB2-402D-A6B2-725C50A17C1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7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0AF1FB-3F70-4B40-A94B-4077D5B069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7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4DCC7C1-73C6-4F57-BD4D-F0FF7989F38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7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26ED58-FE32-4932-96EA-5AB0C6194F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7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B7EDA7-91E0-42D7-8030-917C5F6987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7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BF20D6-AC4E-4A5C-BE33-5FAF0E0F1F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7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0CA9A3-044A-4A5F-9287-959092B077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7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F3DA9F-153B-49D4-8569-633B0ED03C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7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D3082B-2364-4288-9DF2-A29BD468E2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7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1D935C3-0F57-477C-BF3E-214F36E17B4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7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2220FC2-65AD-4C73-8CB9-5AE4DF6B0FD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7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8040C7-D4CD-43C5-9D8C-1CE3C834AE0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7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0505D8-0283-412A-8F50-BB5FC2C225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57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64FE3E2-63E5-4D4F-B1B9-A0C4583FBD5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57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F8365F-683C-41B7-A14A-E1186392A38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57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D0F05C6-7140-4B99-A635-2F06A5BA22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7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FC3DC90-2F0E-4EE5-BD31-BE3A930BE3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7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65543E-BFB5-4936-9CD6-DDB4917779C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7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4F3CFB-42F5-496F-AD7C-C2F8A8F72FE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7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5EBCCD-DD35-4A11-8264-F817D9957C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7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A44A8CC-F335-456F-9096-715FE546EB4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7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34D59B7-0A7F-41F7-9BBE-532F30ECBB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7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E2A40C8-24F6-46BB-8D83-70DA63B005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7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A63F9C-021C-4081-9E19-E63F9A251C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7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1D0DDB8-E0FC-4307-AE2D-599AE8EC058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7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04E901-0406-492B-8501-C8B56AC950A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7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4B8D63-50E4-454E-9188-24EF3D32CC0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7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36F835-FF4C-44A6-96E1-9DDF1197040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7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E80223-E798-4849-ACBF-3FBFC2C709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7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86AE512-C46C-44EF-BD51-52F0231651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7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A48E460-FBCE-4EE4-AC97-B2297FBCE18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7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76AD9FC-02C4-47DC-9E17-83965DD2140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7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631C29-6B53-4A96-820C-827CCF3D055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7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C290E89-684A-472F-866C-ADDA07320F2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7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72D998A-91D4-4981-8EC3-CBF1FA16A21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7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52446B-0D98-4E2B-A644-43FA69AFAA8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7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908F5A-2D80-4908-A0AB-D70C39EF936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7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5DF5075-47BC-4435-B334-768CC6D8AF8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7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8F20A8-F242-4DD5-BFCC-3EDC27B8565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7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FC24F2B-6454-4A12-86E0-2BF281BD93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57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C1BBED-320B-4D0E-A180-A1DF8A023A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57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5A30B69-1931-4E90-8F01-04B93E9116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57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10DDC7F-1360-4F0A-BC3D-A167599DFEA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7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B72C977-544B-4A7C-899C-10F5603882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7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75F8413-61E5-4537-9537-EBD6D87A49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7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BA720AA-1295-4C20-86D3-5DA86DD455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7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1DFB91-F7F1-40D3-BCDE-B62896ABB6E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7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DA918B1-5FE7-4BE8-9FA0-25DEEBE012F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7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983A344-D9CA-4CE6-A810-E3FD8167D77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7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FC3F30-59E3-4A9C-AB54-F7BA274BAD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7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CE7D77E-2C04-420B-B01E-55FD67F3D5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7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D697C4D-E6DB-4EC6-AB0D-847DA276F8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7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38502F-5C83-4D17-AFCD-3199F6F521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7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9814B3-8096-4EF5-88DA-C55FFC57AB4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7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5017AF2-3432-4668-B649-CC3C35C7F7B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7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C3C176-FB4E-4B96-BFD9-38FE6DB45B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7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8475CE-1120-419C-B63F-83A7E2E72DF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7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29EA2A-D79A-42C5-8FD4-25F9F8C9031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31168A-C494-438C-9D08-424B620D592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26E677-80ED-4635-A886-72D4B9610EF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8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0B10AE-D5C6-420F-B85C-3515242CA6B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A9B3EC-A19F-467F-B8F9-88D7699BFEE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7104320-177D-41BE-8205-73992ED1ACE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8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D793355-3CB8-4001-B8DE-9CB3E7CCE7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8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F4658A-FFDA-4FA3-9BB6-193B9FEAF3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0A54E5-8291-4DAA-8A78-09395B7CB8D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58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8D0ACF-2C13-4A7F-9C0F-D38D04801F0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58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BD305F-FB05-400F-B6D9-3FEA9DD749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58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B0BA781-4667-4B0A-8516-A10769659E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B1CDEA-FE00-46D2-B8D4-DF810CD0345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8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EB1313D-9968-4DA7-A05D-B617AC78090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8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347225-6A38-456A-929B-E45F52D71BC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8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E21358A-E1CC-40DA-83EE-BF194282515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4F3F00-BC51-4C1A-8701-766DF94671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9556322-9209-452F-B3C7-92F9822D928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8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3AC29D-8577-45DC-BD70-A3FA764F32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C7D7589-27CC-45D5-BEB6-D5C41615FC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B5AE818-4AEF-4F16-92B4-B227A22A246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8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E38F88B-948E-4FF9-A22B-7B1F722FC7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8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301404-156D-479B-AE12-A88E095EDC6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B673D6B-C56C-42AD-B799-455BEB510A4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D9E8C72-D7C4-40A8-8494-D8576312061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8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5D238F-549C-4192-A568-C1D02FB93C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8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1E3A1C1-6B09-4D4F-8714-EB9983886E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8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07F7939-DDB0-40E1-B4B3-2FD2718871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A15C0F-7F0E-417B-8C07-8093F6DE5F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071911-723F-4897-8CB0-6CB596927E6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8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2E2F875-4A15-4F2B-8179-FE88A09080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6BB01B-9837-498E-916F-59B3BD0253B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1BC020-2FA2-420D-A10F-771EF93B24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8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40A6FA-044F-4725-BAAF-9FA74394B6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8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CF57EC0-59B3-4E65-AC26-EAA23E64CEC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41B981-F2FD-4704-B235-BC332E6B8CD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58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01AEA69-A732-432A-B07C-E68738A386C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58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F0BB3E-9BF7-471D-93BA-6D100233953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58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C45AA2-75DB-4453-9C69-8B063662D2E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307182"/>
    <xdr:sp macro="" textlink="">
      <xdr:nvSpPr>
        <xdr:cNvPr id="58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38F30E7-2A27-49D6-A7F8-14AA6068EB6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304801"/>
    <xdr:sp macro="" textlink="">
      <xdr:nvSpPr>
        <xdr:cNvPr id="58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9575D0-97D8-4059-B1E2-C0CAFC3A2A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3</xdr:col>
      <xdr:colOff>6048375</xdr:colOff>
      <xdr:row>1247</xdr:row>
      <xdr:rowOff>0</xdr:rowOff>
    </xdr:from>
    <xdr:ext cx="304800" cy="552450"/>
    <xdr:sp macro="" textlink="">
      <xdr:nvSpPr>
        <xdr:cNvPr id="58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8B0BD2B-145D-4281-A896-D484F6930B59}"/>
            </a:ext>
          </a:extLst>
        </xdr:cNvPr>
        <xdr:cNvSpPr>
          <a:spLocks noChangeAspect="1" noChangeArrowheads="1"/>
        </xdr:cNvSpPr>
      </xdr:nvSpPr>
      <xdr:spPr bwMode="auto">
        <a:xfrm>
          <a:off x="738187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8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2D12F5-5A72-4B7D-89B4-C27B9C2D89D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8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627A54-6D34-430F-806D-5C8E4118374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8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3666F7-7F43-4805-8F96-7DE060DCE2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7CE05C-9FB6-4019-8FEF-13D4FF46D78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87B701-C907-4A4D-B4B7-A9CF7287526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8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4DA533-6543-4422-847F-1B532DD269A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ECF179C-3562-47A3-87AA-F462694741A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566BFD5-08E9-492B-927B-F3329E42AB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8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F8333C-EE8F-4C92-91E0-D5EB500BE0F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8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0BD2DEA-8922-4491-AAD3-4904D87D0C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638598-465C-4B53-8E59-929C45D7641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7E6D6DA-3D99-452C-8A7A-B2B10B6032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8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69754B-26EE-468C-AC71-96E2335A1F4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8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91D9C1-2617-4454-87F6-0A5FF83FCC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8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FC525F8-2F66-43FD-A557-DCDB62F4A9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B943F1F-5A1B-49CD-ADB4-2E06374981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CB1FEA-603C-41A5-BE2A-B04025CBBFE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8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4F9EE86-F379-4659-88DC-157BFA8E1E2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6F52F4-5A58-445B-96C7-7712624836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07FED4-E020-4137-B28D-BEE2521169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8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6C5C62F-E412-496A-A4C3-F31D2C5FA1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8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C8496B3-E2B5-4A7F-9179-828F3AEDD2E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59F2EA-C47E-4811-B3B0-467AB1C79F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58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3B1181E-1720-40CA-9401-DA19552818E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58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BE5E3B-8246-4870-90FE-AD53EE3F65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58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6260ED-11D9-435B-8DE0-A1FE7E1F10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304801"/>
    <xdr:sp macro="" textlink="">
      <xdr:nvSpPr>
        <xdr:cNvPr id="58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2F8496-6DB2-4EB7-AA25-143E1E6A69F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B425DA-00D9-4C77-9209-C4E31ABCA5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8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987D96-A74D-4CE9-853F-6D1EE793A32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8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682A2D-83C4-42D0-AEFF-1BADA845B43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8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097267-6E7C-4676-AADF-CD22BD33914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8FB42C-A1B2-4E23-9976-C9155EEEC0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0BC511-BCAF-4395-A05A-23E558C1EC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8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92A4E0-3AD3-4AA9-8327-CEE218E28E0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F955F6-DDB9-4F9D-A270-49270C095B1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FFEDFC8-3D1F-424F-B6A5-58BB24F6DD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8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41136E-27F7-4748-870F-C7710FDC8C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8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A38DD2A-E768-4268-B093-4A5D4F5DE0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48C415-D0E9-45A3-8C7D-2ED78889B4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D0C50D-AD15-478B-B08D-50349E7C9D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8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B2F8868-BFD3-4397-98B5-EEB6C414B67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8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F3EE82-6730-4A45-B092-3B60250FF5F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8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D378208-B759-4EC9-903E-A7A8AF6A6C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525F54-BB54-4C4B-B994-180F74ED348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56FDDE-E691-41F6-A895-D246B209C1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8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6BFF8B-69EE-4E48-A1FC-B690FD04F0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ECA2C5F-0BEC-4474-BD37-9C2B9FF0FEC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38AFDC-A580-40A3-97A1-39084C778E4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8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690B52-80FA-4A36-A024-4F488F23BB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8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76254DC-9099-4903-9335-8C9C651668D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70781F-2BBD-48F7-8D95-2355D407F2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58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33C3844-C907-4D3F-BEA0-97C1EF77BC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58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BC7EE7-1C39-4294-8523-874D411C609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58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74628A6-2575-49B1-8A0A-3976C716938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6048375</xdr:colOff>
      <xdr:row>1247</xdr:row>
      <xdr:rowOff>0</xdr:rowOff>
    </xdr:from>
    <xdr:ext cx="304800" cy="552450"/>
    <xdr:sp macro="" textlink="">
      <xdr:nvSpPr>
        <xdr:cNvPr id="58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232DF1A-16F6-47E5-BCF5-AC3F753C00DD}"/>
            </a:ext>
          </a:extLst>
        </xdr:cNvPr>
        <xdr:cNvSpPr>
          <a:spLocks noChangeAspect="1" noChangeArrowheads="1"/>
        </xdr:cNvSpPr>
      </xdr:nvSpPr>
      <xdr:spPr bwMode="auto">
        <a:xfrm>
          <a:off x="738187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8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239CE8-5816-4778-8371-C6E10320DA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8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058D39-FB95-4544-8646-DFFA7805F8C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8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AA3A3C-4C26-4028-807E-2A89D1ECA2B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8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54102EE-6E98-4086-BFA8-0B7C236E49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ED78D4-F655-4CE3-8BED-BAE4D8FE7B8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9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8ACAC2-A21D-4D96-8108-38FAF98DCFE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8147F29-F7B7-4E6F-AF6F-4262A1A699E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FFC450-21D4-4C07-AC5A-540F96AEBF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9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AEDFD75-6E11-4EDB-BE95-3C44E44D941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9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F4F694D-BC2C-4B0E-A3A1-8E6D36A8A8F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B868B4-4C4C-4385-8931-1F6AD4C3CC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3913821-A384-431D-9A65-C53F8768C8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9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EFD429-240F-47AD-9543-492A09F636C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9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430DA3-BADF-484C-8200-38529F82AB0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9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B7E68D-9B7B-482F-993B-33ADE1C805D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340D7E-5194-499B-9F55-CF4B64A7C05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D57629-0B41-4E49-8D67-8ECA34EB8D6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9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A12CB03-798B-47DC-BF79-E64A7EEDD03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9B53599-3903-4CA2-84BF-166761E43D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5E445F-F8D6-4A35-8CA1-D4FE95BEA0F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9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BE6018F-17B5-4C7F-9CD2-282151C9B2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9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AB38A4-88D7-4585-9D78-8AF7D118FBD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FA67C83-AFA9-4FE4-BCB9-DE68003B2F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59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856708-2BF9-4501-A513-083E0025830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59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1F5E95C-CD3C-4347-8FC4-A7D24076AB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59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D97C26-1249-45BD-8703-3167D68E61A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304801"/>
    <xdr:sp macro="" textlink="">
      <xdr:nvSpPr>
        <xdr:cNvPr id="59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08058B2-A22F-43CE-947E-5EEC029611E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BD0B31-A0C8-4E0E-8002-8CD93708CF8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9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63B8E34-0173-463A-A790-0F2CBF4ACD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9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0A1E0C2-87CA-40A8-998D-DCFB5846524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9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17FE89-04E6-43F2-BAD4-78628E4A608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995611D-E9D0-4092-B45C-1069B1F226C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FA4861F-8815-4CD8-9AE7-2A8C4909F57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9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B772F2-9F53-4227-B7B6-9996A69EEBD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CE43DA-C048-424B-B4A0-D15D2A8C61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60204C-55C8-4519-A25E-C644C0AB31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9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20A4C68-6BD3-4D7A-93C1-A8D5954739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9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110A70-E170-4690-8C6D-04DCBBEFF02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52C581-5967-40BC-BE12-157C3DC319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9C9141-6667-41C2-80FC-F5859B2B95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9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9E15B1-E5FB-4A3C-A1B6-D21692425E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9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2BBEE7-9157-41C7-81A1-DCF057DCBB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9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992A8F-2C38-4F52-99E7-7F1236A8389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41EEC2-892C-4E5A-9E67-81D00BF72FF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3780CB-F6E8-4BC2-9FB1-4F9599751A9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9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0382CD8-8F03-4E96-BACB-7AA9D575C4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1C8621-0660-4655-8166-288B05D8EE9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B140B0-63C8-4FEA-8E92-29A84047C0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9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7B9E1B7-CE2C-4610-9B53-7641004158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9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86CCE94-16BF-4EF2-B0A9-3BE7B2700AD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656A13B-5BE1-4A58-92B8-0EF8DEF9CCE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59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3277E3-781A-4625-8375-D2B570E66C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59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F227247-EA9B-4E6E-A423-7E77D0628F0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59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A266CC7-34B8-4A36-BE42-E44BE74160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6048375</xdr:colOff>
      <xdr:row>1247</xdr:row>
      <xdr:rowOff>0</xdr:rowOff>
    </xdr:from>
    <xdr:ext cx="304800" cy="552450"/>
    <xdr:sp macro="" textlink="">
      <xdr:nvSpPr>
        <xdr:cNvPr id="59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37AB8D-8C7D-4B47-91AA-72621A00E583}"/>
            </a:ext>
          </a:extLst>
        </xdr:cNvPr>
        <xdr:cNvSpPr>
          <a:spLocks noChangeAspect="1" noChangeArrowheads="1"/>
        </xdr:cNvSpPr>
      </xdr:nvSpPr>
      <xdr:spPr bwMode="auto">
        <a:xfrm>
          <a:off x="738187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9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440357-6B57-45A4-8F85-9DFCA21CAC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9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2734AED-ABCA-49CC-841C-DD75D3C389F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9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7AF04BF-5781-4FD3-820A-844B4FE47DD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8D827F2-E049-4929-A484-635C831A99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53D04A-8623-4976-91F2-FB2400A970E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9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0D15D23-DF7C-4C70-8FB6-2FF493A7A74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4435078-990F-48FD-B62F-B49DBDB554E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E07ADD3-11F3-4889-8ADB-4B2F48EA8C5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9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07369A-B6AD-4359-9EE1-49E93CA62A4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9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24833E-1C25-4D35-AD7D-22C94CA42BF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EE6E31C-4F5C-441B-AE7C-4994214A0F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F7A929-18FC-4BEA-B5F1-56F353E074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9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35E69EA-EFCE-4E4B-BF08-3EB5E4C099A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9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8AA2C88-E472-4D10-9BEC-838C0BD7FC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9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C888EB-F067-48C5-9B3A-74B8F5C33D7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F9FC90-EB81-4293-BDC6-B620F63B60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8620B4-777C-4371-BB45-2FF6EEA7DF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9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5118E20-5968-4CA3-B2CE-29FE8D84854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A110A33-A45C-44BE-89E4-71268ACDDA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172CDF5-22A1-4A1F-9EE8-D4D4FA23C74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9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1D4A0D-8077-44EB-9B78-B572AC2C699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9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664BE7-21FF-4769-8ACB-FFB639669E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8204FD-4809-4263-8643-2AF761B5B0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59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3DB249E-A5E3-4CAA-94B1-DB13E3520F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59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F19D75-B052-4F4F-8164-134891FC04E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59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A82B45-7A21-43FC-9773-F7B3BCAB614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304801"/>
    <xdr:sp macro="" textlink="">
      <xdr:nvSpPr>
        <xdr:cNvPr id="59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9266EBC-B11F-474B-B783-D304C70769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A157398-63AE-4394-9AF6-56F9040654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9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666988-FE03-412B-8E31-DF3F848DB31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9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EB5AFA-0D3D-46BB-ABA5-B576F50B56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9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930BE9B-8849-4C44-B07C-BD1FA65941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8567D6-1DE6-4E5D-ACB3-BECCBAA08C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260A1E2-785C-47C1-82DE-6698571180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9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6EE5F2-DE2D-4CC4-8E8A-9CE2A11A6D4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AC377A-16D2-4AEE-BFC0-971993F34C6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3EE3A4-BD0F-4911-90B0-815B2A84B4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9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320A6D1-FDB6-493D-B285-B6E0D8830DA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9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590945A-73B2-47C1-8BE6-AEDE8FC9946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07CA0C-B051-4085-990C-A3571CF4B3E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83F8552-55BE-45FB-AE08-03FFCC11388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9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65E6A4E-B6AA-4512-B705-5C6D9FF58E2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9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F5DDDD4-7FDA-47D1-9A1D-5296A2E939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9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49FE668-1039-421B-9047-6361BDF17B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C6760A-E02D-457B-A613-90B923D3F2A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ED6D96-BBE9-4EE2-B687-2465B200E28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59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ABD7743-F34D-498A-AFBC-01B6D15671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92CFD1-30CC-49B3-876E-0DDCFD6054D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59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79CF23C-50E1-4DA9-860A-085E05FDAC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59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DF2FD2-1040-4943-91A1-BA7E668F4D5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0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A05A352-9CDE-4B56-846B-3FDE6E32D2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01466F5-4904-4072-AD40-E2445B3C5C8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0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4D8B7E-BF2A-4D29-94BC-08100252998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0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239BBBC-44DD-4625-AEB4-FB6E0CBD09B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0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A6870A-73C5-422E-9172-2000A5B289D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A00F7F-3CFA-4ADA-916E-61C051367BF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0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CCE5689-3EBC-431E-B3D8-1B2E9C98DB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0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3ED926-4E2C-4787-B9F7-885CE0AC5D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0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503A0D-9B5E-43CC-85F8-1992558618D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B7E2182-C2C0-4A46-95D4-34353A7C521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5C83F44-D748-42B4-875A-9CFBDF8A5D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0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90D4E1C-9F99-4B2F-A01E-96EDC69A3F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C3EAFC-37B0-49A9-863F-5B5C5E12EBB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C6F9313-219D-4D2F-AA6A-2F4D814C5E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0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6FCBED1-AF46-42CD-8E7E-12165F7B220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0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2FB333-8960-44C6-AA27-84C9D591E0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2C56A28-84EE-473F-8976-FC82BF4C45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9A1DCDE-D237-4501-9108-5B1A3505B9B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0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F22818-0492-4A3A-982C-322D175DBDB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0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AE6A905-17E4-4E00-BE5C-83B61651D8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0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0E2D013-A012-47AA-BCA5-957086781B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8982294-85B6-4E15-823F-981BFB0015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355AF2-9A0A-47C5-999F-B86CF83D20E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0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AE0DE54-FA1F-4341-82FC-420DE4B5292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69A8E3-DA90-42F7-8571-DBF9629F9F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1D33F7-E9AC-4DB4-B59D-E8BAB95557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0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8190D80-7B78-4075-B1D7-D7FDA17987D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0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D3F7120-4176-4334-A522-3316F00106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9493CA0-ED14-49DB-8930-40A646F5806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0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4F5886-8732-4B57-9E1F-73E7DF92C55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0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FFA6AE-1F04-4819-AE2D-E089C5ABA9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0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92DEAD-C623-4810-8484-365220F1E1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6048375</xdr:colOff>
      <xdr:row>1247</xdr:row>
      <xdr:rowOff>0</xdr:rowOff>
    </xdr:from>
    <xdr:ext cx="304800" cy="552450"/>
    <xdr:sp macro="" textlink="">
      <xdr:nvSpPr>
        <xdr:cNvPr id="60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C4BD8DA-7B2E-4A19-AD14-E053C8DFEE3D}"/>
            </a:ext>
          </a:extLst>
        </xdr:cNvPr>
        <xdr:cNvSpPr>
          <a:spLocks noChangeAspect="1" noChangeArrowheads="1"/>
        </xdr:cNvSpPr>
      </xdr:nvSpPr>
      <xdr:spPr bwMode="auto">
        <a:xfrm>
          <a:off x="738187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0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032EF0B-6550-49C8-8F1C-93D36EB810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0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1D1288-2272-4440-9F49-F390EC49A5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0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2B7014-DC6F-4467-A771-B2D4BB91B16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5886649-A09F-4247-A3A4-BAB159F698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6F81E8-82C4-4234-B7A8-F620A0004A5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0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AB006D-C9F1-4D8D-863A-A7C2B0B7926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83F7C35-A0AE-41CD-8231-14F5BE85751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C5761B-50B6-4D67-87DA-FAA53E1A46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0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C454FD-67F6-466F-AFEB-CFCDE190398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0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424F1B2-97C9-4DC1-B2DD-60376A186C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587F86-D0E2-416E-8802-8DA4C60D30F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BBA753-71E7-47C1-AD3B-30567FCE16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0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337C8A4-3810-4AF8-832D-71D0BEC788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0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6F0B1F-7DB0-4EE9-885A-709B6E4BCD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0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BEEEFB7-2861-4244-AA43-90D7CF92DDF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3376EB-E3AC-46CB-8B1D-93742F5E315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33247E8-F33E-4860-9693-12DCE6F5DC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0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7950D42-0016-4037-8D8B-3E7B14EF5B9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CB4B09-104D-4E2C-AEEE-88A8DD5BF18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633CB46-89ED-4436-AB97-6CAEBB8DF33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0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B9AD9E-B72A-43F7-9E49-713C46A52D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0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6B71BB-2864-4A95-8AC1-816EC8448B8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D9D3ED3-94CF-4E1F-AD20-EF9F12A88D8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0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F6BE23D-9724-4933-BBBE-900613B5EA8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0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2E4347F-FD1D-4658-800C-7A7A60E9FF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0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29FBEF-5F44-4FB1-9709-A50979BFDA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C6FC994-A494-4CDE-A571-3DECCC341D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0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91181A-790A-44B2-B197-0C72C77BB9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0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C8ECCFC-5CFC-43B5-8628-D8D526AC315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0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2B67E0-D644-4FC1-8100-11EE00F0979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CACD0BE-1F9B-4FE2-94D9-F11C6FDBA8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3F08C50-625A-4C3E-8C47-CA904C8A7F9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0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818AC38-873B-4C48-9FEB-64AD7B6B165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5E31E6-DEDF-4F15-BB41-847FA4E2F2C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9B85E7F-3E3B-4DDE-B580-F7A1D030A7C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0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8B462E5-88B3-4081-9F3F-A37B62FE917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0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01B357-798C-4199-ACCE-6C3654832F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61DFB8C-7E42-45EE-80FB-8562FEA8358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06F84C5-9B14-49CF-BF60-932675FE1A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0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C2FB9C-22FF-4A8D-B0D7-9E3BA3CF0E7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0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923F5C2-737D-439D-8B14-FED2BE4380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0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ED74EA2-281C-43AC-AB8D-2FE85310ED0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98FF4C-7262-4A82-A702-39731C65CC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E48D7D9-B0F1-46B5-8154-6509ADFB474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0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E301CC-48B8-4D8B-ABD7-29E519BB14F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4CE205-B103-4FD7-ABF5-EDC88F322E1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C8BE151-CF4A-4A8E-AEF2-EF91A50145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0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AA8181-B882-464B-B44D-69AAF59853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0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68ABCAA-F482-4779-98C5-6F434CDE606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0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BB65D17-3124-45C9-81BA-949590038C7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0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D8A1DA-C631-4FC5-B722-A402E3421E4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0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83D8D5-B5ED-451E-A8CB-DDB287F80D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6048375</xdr:colOff>
      <xdr:row>1247</xdr:row>
      <xdr:rowOff>0</xdr:rowOff>
    </xdr:from>
    <xdr:ext cx="304800" cy="1362075"/>
    <xdr:sp macro="" textlink="">
      <xdr:nvSpPr>
        <xdr:cNvPr id="60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950EC26-436C-4708-A753-8A8F9CA7D164}"/>
            </a:ext>
          </a:extLst>
        </xdr:cNvPr>
        <xdr:cNvSpPr>
          <a:spLocks noChangeAspect="1" noChangeArrowheads="1"/>
        </xdr:cNvSpPr>
      </xdr:nvSpPr>
      <xdr:spPr bwMode="auto">
        <a:xfrm>
          <a:off x="7381875" y="5300948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4"/>
    <xdr:sp macro="" textlink="">
      <xdr:nvSpPr>
        <xdr:cNvPr id="60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652FD7-6971-41D3-B106-996F0F5666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6"/>
    <xdr:sp macro="" textlink="">
      <xdr:nvSpPr>
        <xdr:cNvPr id="60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4C70EE-E0B3-47AF-B0E0-67B7EBB1612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6"/>
    <xdr:sp macro="" textlink="">
      <xdr:nvSpPr>
        <xdr:cNvPr id="60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A3BC766-1125-4898-AE1F-F98E479378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5"/>
    <xdr:sp macro="" textlink="">
      <xdr:nvSpPr>
        <xdr:cNvPr id="60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1C6679-5716-41D7-86BB-B3718010A8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5"/>
    <xdr:sp macro="" textlink="">
      <xdr:nvSpPr>
        <xdr:cNvPr id="60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C8A526-AB7C-41A9-9B94-EDB4CC97701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6"/>
    <xdr:sp macro="" textlink="">
      <xdr:nvSpPr>
        <xdr:cNvPr id="60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B4DEBD-E858-43C4-8377-0C3D5CAF4E5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5"/>
    <xdr:sp macro="" textlink="">
      <xdr:nvSpPr>
        <xdr:cNvPr id="60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E2A019E-CEC9-4B48-99A3-2A31516005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5"/>
    <xdr:sp macro="" textlink="">
      <xdr:nvSpPr>
        <xdr:cNvPr id="60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8A412D-05DA-425F-A4DF-E48240DB79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4"/>
    <xdr:sp macro="" textlink="">
      <xdr:nvSpPr>
        <xdr:cNvPr id="60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555724-AB0E-4D7E-B397-9EC878157A3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4"/>
    <xdr:sp macro="" textlink="">
      <xdr:nvSpPr>
        <xdr:cNvPr id="60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476AFA5-F7E4-4BD3-9C2F-A7247C66458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5"/>
    <xdr:sp macro="" textlink="">
      <xdr:nvSpPr>
        <xdr:cNvPr id="60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A614FF-E225-41D0-B622-1F293A6572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5"/>
    <xdr:sp macro="" textlink="">
      <xdr:nvSpPr>
        <xdr:cNvPr id="60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3C1653-73B1-4987-8F69-8B84AD6AD0A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4"/>
    <xdr:sp macro="" textlink="">
      <xdr:nvSpPr>
        <xdr:cNvPr id="60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F32E67-C68B-4040-A74C-FD813AA12C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6"/>
    <xdr:sp macro="" textlink="">
      <xdr:nvSpPr>
        <xdr:cNvPr id="60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4A5429-5885-4579-A4E7-6BDF03A561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6"/>
    <xdr:sp macro="" textlink="">
      <xdr:nvSpPr>
        <xdr:cNvPr id="61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DF64C71-2C51-4E9D-8845-A603483BE2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5"/>
    <xdr:sp macro="" textlink="">
      <xdr:nvSpPr>
        <xdr:cNvPr id="61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118B75-27C9-4D06-BC4F-0A57BCCED6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5"/>
    <xdr:sp macro="" textlink="">
      <xdr:nvSpPr>
        <xdr:cNvPr id="61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2DCBC7-91D1-4A56-BA28-6100EDCECFB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6"/>
    <xdr:sp macro="" textlink="">
      <xdr:nvSpPr>
        <xdr:cNvPr id="61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DE9E679-6F06-49AD-BBE1-D09A46669D2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6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5"/>
    <xdr:sp macro="" textlink="">
      <xdr:nvSpPr>
        <xdr:cNvPr id="61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2BA667-A505-4F04-A77B-AB5A5B8AF8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5"/>
    <xdr:sp macro="" textlink="">
      <xdr:nvSpPr>
        <xdr:cNvPr id="61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65DBA1-5661-46C7-9D93-A627E8A47EA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4"/>
    <xdr:sp macro="" textlink="">
      <xdr:nvSpPr>
        <xdr:cNvPr id="61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C43954-0722-410C-80A6-7BB68A6481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4"/>
    <xdr:sp macro="" textlink="">
      <xdr:nvSpPr>
        <xdr:cNvPr id="61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E6FE876-9921-4298-8369-7D9F2514A24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4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2075"/>
    <xdr:sp macro="" textlink="">
      <xdr:nvSpPr>
        <xdr:cNvPr id="61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D4EE6C9-15FB-427F-926E-FE70CFCB7A4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2075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4457"/>
    <xdr:sp macro="" textlink="">
      <xdr:nvSpPr>
        <xdr:cNvPr id="61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C1B851B-3387-4CB0-BAF5-6F231F330E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4457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1364457"/>
    <xdr:sp macro="" textlink="">
      <xdr:nvSpPr>
        <xdr:cNvPr id="61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2EFF75-7235-4848-91ED-B0603957C18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1364457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304801"/>
    <xdr:sp macro="" textlink="">
      <xdr:nvSpPr>
        <xdr:cNvPr id="61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5982BC6-2F0F-40D4-986A-729A0BBAD97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8373C0C-5187-42E1-B87F-85BBC392CCE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1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A64665D-39E2-4560-A144-0424E002F8B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1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0DEF7B-D463-4EDF-9C78-1D56F78E2A9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1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5C30C0-9F53-48D1-B536-D4382D4A9A7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83FBC72-EA87-4B57-B079-DA5CBC01834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99F207C-1143-4F93-9FE5-FB21BB31AE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1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A09467-CF32-4CEC-8F38-D3797E49D0E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403E3D2-3C47-445B-97CA-98F4025148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F1E795-17FE-43A9-B958-F40D931870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1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3717D5-A434-4D28-98D6-B83736265EC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1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F08E8B3-656D-4539-97DE-F86A4D08011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2A702A-DCB2-402D-A6B2-725C50A17C1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30AF1FB-3F70-4B40-A94B-4077D5B069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1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4DCC7C1-73C6-4F57-BD4D-F0FF7989F38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1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26ED58-FE32-4932-96EA-5AB0C6194F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1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B7EDA7-91E0-42D7-8030-917C5F6987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BF20D6-AC4E-4A5C-BE33-5FAF0E0F1F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10CA9A3-044A-4A5F-9287-959092B077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1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F3DA9F-153B-49D4-8569-633B0ED03C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D3082B-2364-4288-9DF2-A29BD468E2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1D935C3-0F57-477C-BF3E-214F36E17B4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1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2220FC2-65AD-4C73-8CB9-5AE4DF6B0FD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1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8040C7-D4CD-43C5-9D8C-1CE3C834AE0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0505D8-0283-412A-8F50-BB5FC2C225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1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64FE3E2-63E5-4D4F-B1B9-A0C4583FBD5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1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F8365F-683C-41B7-A14A-E1186392A38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1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D0F05C6-7140-4B99-A635-2F06A5BA22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FC3DC90-2F0E-4EE5-BD31-BE3A930BE3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1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65543E-BFB5-4936-9CD6-DDB4917779C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1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4F3CFB-42F5-496F-AD7C-C2F8A8F72FE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1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5EBCCD-DD35-4A11-8264-F817D9957C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A44A8CC-F335-456F-9096-715FE546EB4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34D59B7-0A7F-41F7-9BBE-532F30ECBB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1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E2A40C8-24F6-46BB-8D83-70DA63B005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A63F9C-021C-4081-9E19-E63F9A251C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1D0DDB8-E0FC-4307-AE2D-599AE8EC058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1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04E901-0406-492B-8501-C8B56AC950A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1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4B8D63-50E4-454E-9188-24EF3D32CC0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36F835-FF4C-44A6-96E1-9DDF1197040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E80223-E798-4849-ACBF-3FBFC2C709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1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86AE512-C46C-44EF-BD51-52F0231651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1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A48E460-FBCE-4EE4-AC97-B2297FBCE18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1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76AD9FC-02C4-47DC-9E17-83965DD2140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631C29-6B53-4A96-820C-827CCF3D055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C290E89-684A-472F-866C-ADDA07320F2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1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72D998A-91D4-4981-8EC3-CBF1FA16A21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52446B-0D98-4E2B-A644-43FA69AFAA8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908F5A-2D80-4908-A0AB-D70C39EF936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1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5DF5075-47BC-4435-B334-768CC6D8AF8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1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8F20A8-F242-4DD5-BFCC-3EDC27B8565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FC24F2B-6454-4A12-86E0-2BF281BD93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1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C1BBED-320B-4D0E-A180-A1DF8A023A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1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5A30B69-1931-4E90-8F01-04B93E9116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1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10DDC7F-1360-4F0A-BC3D-A167599DFEA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1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B72C977-544B-4A7C-899C-10F5603882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1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75F8413-61E5-4537-9537-EBD6D87A492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1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BA720AA-1295-4C20-86D3-5DA86DD455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1DFB91-F7F1-40D3-BCDE-B62896ABB6E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DA918B1-5FE7-4BE8-9FA0-25DEEBE012F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1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983A344-D9CA-4CE6-A810-E3FD8167D77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FC3F30-59E3-4A9C-AB54-F7BA274BAD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CE7D77E-2C04-420B-B01E-55FD67F3D5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1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D697C4D-E6DB-4EC6-AB0D-847DA276F8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1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38502F-5C83-4D17-AFCD-3199F6F521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9814B3-8096-4EF5-88DA-C55FFC57AB4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5017AF2-3432-4668-B649-CC3C35C7F7B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1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C3C176-FB4E-4B96-BFD9-38FE6DB45B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1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F8475CE-1120-419C-B63F-83A7E2E72DF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1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29EA2A-D79A-42C5-8FD4-25F9F8C9031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31168A-C494-438C-9D08-424B620D592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26E677-80ED-4635-A886-72D4B9610EF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1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0B10AE-D5C6-420F-B85C-3515242CA6B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A9B3EC-A19F-467F-B8F9-88D7699BFEE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7104320-177D-41BE-8205-73992ED1ACE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1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D793355-3CB8-4001-B8DE-9CB3E7CCE7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1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F4658A-FFDA-4FA3-9BB6-193B9FEAF3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0A54E5-8291-4DAA-8A78-09395B7CB8D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1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8D0ACF-2C13-4A7F-9C0F-D38D04801F0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1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BD305F-FB05-400F-B6D9-3FEA9DD749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1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B0BA781-4667-4B0A-8516-A10769659E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B1CDEA-FE00-46D2-B8D4-DF810CD0345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1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EB1313D-9968-4DA7-A05D-B617AC78090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1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C347225-6A38-456A-929B-E45F52D71BC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1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E21358A-E1CC-40DA-83EE-BF194282515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4F3F00-BC51-4C1A-8701-766DF94671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9556322-9209-452F-B3C7-92F9822D928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1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3AC29D-8577-45DC-BD70-A3FA764F32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1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C7D7589-27CC-45D5-BEB6-D5C41615FC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B5AE818-4AEF-4F16-92B4-B227A22A246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2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E38F88B-948E-4FF9-A22B-7B1F722FC7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2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301404-156D-479B-AE12-A88E095EDC6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B673D6B-C56C-42AD-B799-455BEB510A4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D9E8C72-D7C4-40A8-8494-D8576312061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2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5D238F-549C-4192-A568-C1D02FB93C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2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1E3A1C1-6B09-4D4F-8714-EB9983886E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2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07F7939-DDB0-40E1-B4B3-2FD2718871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A15C0F-7F0E-417B-8C07-8093F6DE5F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071911-723F-4897-8CB0-6CB596927E6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2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2E2F875-4A15-4F2B-8179-FE88A09080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6BB01B-9837-498E-916F-59B3BD0253B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1BC020-2FA2-420D-A10F-771EF93B24C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2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40A6FA-044F-4725-BAAF-9FA74394B6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2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CF57EC0-59B3-4E65-AC26-EAA23E64CEC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41B981-F2FD-4704-B235-BC332E6B8CD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2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01AEA69-A732-432A-B07C-E68738A386C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2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F0BB3E-9BF7-471D-93BA-6D100233953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2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C45AA2-75DB-4453-9C69-8B063662D2E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307182"/>
    <xdr:sp macro="" textlink="">
      <xdr:nvSpPr>
        <xdr:cNvPr id="62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38F30E7-2A27-49D6-A7F8-14AA6068EB6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30718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304801"/>
    <xdr:sp macro="" textlink="">
      <xdr:nvSpPr>
        <xdr:cNvPr id="62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9575D0-97D8-4059-B1E2-C0CAFC3A2A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3</xdr:col>
      <xdr:colOff>6048375</xdr:colOff>
      <xdr:row>1247</xdr:row>
      <xdr:rowOff>0</xdr:rowOff>
    </xdr:from>
    <xdr:ext cx="304800" cy="552450"/>
    <xdr:sp macro="" textlink="">
      <xdr:nvSpPr>
        <xdr:cNvPr id="62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8B0BD2B-145D-4281-A896-D484F6930B59}"/>
            </a:ext>
          </a:extLst>
        </xdr:cNvPr>
        <xdr:cNvSpPr>
          <a:spLocks noChangeAspect="1" noChangeArrowheads="1"/>
        </xdr:cNvSpPr>
      </xdr:nvSpPr>
      <xdr:spPr bwMode="auto">
        <a:xfrm>
          <a:off x="738187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2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2D12F5-5A72-4B7D-89B4-C27B9C2D89D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2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627A54-6D34-430F-806D-5C8E4118374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2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3666F7-7F43-4805-8F96-7DE060DCE2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7CE05C-9FB6-4019-8FEF-13D4FF46D78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87B701-C907-4A4D-B4B7-A9CF7287526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2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84DA533-6543-4422-847F-1B532DD269A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ECF179C-3562-47A3-87AA-F462694741A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566BFD5-08E9-492B-927B-F3329E42AB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2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F8333C-EE8F-4C92-91E0-D5EB500BE0F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2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0BD2DEA-8922-4491-AAD3-4904D87D0C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6638598-465C-4B53-8E59-929C45D7641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7E6D6DA-3D99-452C-8A7A-B2B10B6032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2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E69754B-26EE-468C-AC71-96E2335A1F4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2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C91D9C1-2617-4454-87F6-0A5FF83FCC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2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FC525F8-2F66-43FD-A557-DCDB62F4A9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B943F1F-5A1B-49CD-ADB4-2E06374981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CB1FEA-603C-41A5-BE2A-B04025CBBFE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2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4F9EE86-F379-4659-88DC-157BFA8E1E2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C6F52F4-5A58-445B-96C7-7712624836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07FED4-E020-4137-B28D-BEE25211697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2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6C5C62F-E412-496A-A4C3-F31D2C5FA1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2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C8496B3-E2B5-4A7F-9179-828F3AEDD2E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D59F2EA-C47E-4811-B3B0-467AB1C79F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2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3B1181E-1720-40CA-9401-DA19552818E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2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BE5E3B-8246-4870-90FE-AD53EE3F65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2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6260ED-11D9-435B-8DE0-A1FE7E1F109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304801"/>
    <xdr:sp macro="" textlink="">
      <xdr:nvSpPr>
        <xdr:cNvPr id="62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2F8496-6DB2-4EB7-AA25-143E1E6A69F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B425DA-00D9-4C77-9209-C4E31ABCA5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2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987D96-A74D-4CE9-853F-6D1EE793A32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2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682A2D-83C4-42D0-AEFF-1BADA845B43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2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097267-6E7C-4676-AADF-CD22BD33914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8FB42C-A1B2-4E23-9976-C9155EEEC0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B0BC511-BCAF-4395-A05A-23E558C1EC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2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592A4E0-3AD3-4AA9-8327-CEE218E28E0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F955F6-DDB9-4F9D-A270-49270C095B1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FFEDFC8-3D1F-424F-B6A5-58BB24F6DD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2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241136E-27F7-4748-870F-C7710FDC8C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2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A38DD2A-E768-4268-B093-4A5D4F5DE0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48C415-D0E9-45A3-8C7D-2ED78889B4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D0C50D-AD15-478B-B08D-50349E7C9D0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2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B2F8868-BFD3-4397-98B5-EEB6C414B67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2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F3EE82-6730-4A45-B092-3B60250FF5F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2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D378208-B759-4EC9-903E-A7A8AF6A6C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525F54-BB54-4C4B-B994-180F74ED348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56FDDE-E691-41F6-A895-D246B209C1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2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6BFF8B-69EE-4E48-A1FC-B690FD04F0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ECA2C5F-0BEC-4474-BD37-9C2B9FF0FEC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338AFDC-A580-40A3-97A1-39084C778E4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2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690B52-80FA-4A36-A024-4F488F23BB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2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76254DC-9099-4903-9335-8C9C651668D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70781F-2BBD-48F7-8D95-2355D407F2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2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33C3844-C907-4D3F-BEA0-97C1EF77BC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2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BC7EE7-1C39-4294-8523-874D411C609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2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74628A6-2575-49B1-8A0A-3976C716938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6048375</xdr:colOff>
      <xdr:row>1247</xdr:row>
      <xdr:rowOff>0</xdr:rowOff>
    </xdr:from>
    <xdr:ext cx="304800" cy="552450"/>
    <xdr:sp macro="" textlink="">
      <xdr:nvSpPr>
        <xdr:cNvPr id="62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232DF1A-16F6-47E5-BCF5-AC3F753C00DD}"/>
            </a:ext>
          </a:extLst>
        </xdr:cNvPr>
        <xdr:cNvSpPr>
          <a:spLocks noChangeAspect="1" noChangeArrowheads="1"/>
        </xdr:cNvSpPr>
      </xdr:nvSpPr>
      <xdr:spPr bwMode="auto">
        <a:xfrm>
          <a:off x="738187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2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239CE8-5816-4778-8371-C6E10320DA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2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C058D39-FB95-4544-8646-DFFA7805F8C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2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DAA3A3C-4C26-4028-807E-2A89D1ECA2B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54102EE-6E98-4086-BFA8-0B7C236E495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ED78D4-F655-4CE3-8BED-BAE4D8FE7B8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2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28ACAC2-A21D-4D96-8108-38FAF98DCFE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8147F29-F7B7-4E6F-AF6F-4262A1A699E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FFC450-21D4-4C07-AC5A-540F96AEBF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2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AEDFD75-6E11-4EDB-BE95-3C44E44D941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2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F4F694D-BC2C-4B0E-A3A1-8E6D36A8A8F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EB868B4-4C4C-4385-8931-1F6AD4C3CC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3913821-A384-431D-9A65-C53F8768C8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2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7EFD429-240F-47AD-9543-492A09F636C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2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A430DA3-BADF-484C-8200-38529F82AB0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2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B7E68D-9B7B-482F-993B-33ADE1C805D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340D7E-5194-499B-9F55-CF4B64A7C05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D57629-0B41-4E49-8D67-8ECA34EB8D6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2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A12CB03-798B-47DC-BF79-E64A7EEDD03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9B53599-3903-4CA2-84BF-166761E43D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5E445F-F8D6-4A35-8CA1-D4FE95BEA0F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2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BE6018F-17B5-4C7F-9CD2-282151C9B2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2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AB38A4-88D7-4585-9D78-8AF7D118FBD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2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FA67C83-AFA9-4FE4-BCB9-DE68003B2F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3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856708-2BF9-4501-A513-083E0025830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3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1F5E95C-CD3C-4347-8FC4-A7D24076AB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3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0D97C26-1249-45BD-8703-3167D68E61A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304801"/>
    <xdr:sp macro="" textlink="">
      <xdr:nvSpPr>
        <xdr:cNvPr id="63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08058B2-A22F-43CE-947E-5EEC029611E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BBD0B31-A0C8-4E0E-8002-8CD93708CF8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3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63B8E34-0173-463A-A790-0F2CBF4ACD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3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0A1E0C2-87CA-40A8-998D-DCFB5846524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3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17FE89-04E6-43F2-BAD4-78628E4A608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995611D-E9D0-4092-B45C-1069B1F226C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FA4861F-8815-4CD8-9AE7-2A8C4909F57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3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B772F2-9F53-4227-B7B6-9996A69EEBD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CE43DA-C048-424B-B4A0-D15D2A8C61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60204C-55C8-4519-A25E-C644C0AB31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3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20A4C68-6BD3-4D7A-93C1-A8D5954739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3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2110A70-E170-4690-8C6D-04DCBBEFF02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452C581-5967-40BC-BE12-157C3DC319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9C9141-6667-41C2-80FC-F5859B2B956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3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9E15B1-E5FB-4A3C-A1B6-D21692425E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3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2BBEE7-9157-41C7-81A1-DCF057DCBB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3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992A8F-2C38-4F52-99E7-7F1236A8389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641EEC2-892C-4E5A-9E67-81D00BF72FF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F3780CB-F6E8-4BC2-9FB1-4F9599751A9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3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0382CD8-8F03-4E96-BACB-7AA9D575C45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21C8621-0660-4655-8166-288B05D8EE9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B140B0-63C8-4FEA-8E92-29A84047C0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3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7B9E1B7-CE2C-4610-9B53-7641004158D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3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86CCE94-16BF-4EF2-B0A9-3BE7B2700AD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656A13B-5BE1-4A58-92B8-0EF8DEF9CCE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3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A3277E3-781A-4625-8375-D2B570E66C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3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F227247-EA9B-4E6E-A423-7E77D0628F0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3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A266CC7-34B8-4A36-BE42-E44BE74160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3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440357-6B57-45A4-8F85-9DFCA21CAC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3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2734AED-ABCA-49CC-841C-DD75D3C389F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3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7AF04BF-5781-4FD3-820A-844B4FE47DD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8D827F2-E049-4929-A484-635C831A992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553D04A-8623-4976-91F2-FB2400A970E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3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0D15D23-DF7C-4C70-8FB6-2FF493A7A74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4435078-990F-48FD-B62F-B49DBDB554E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E07ADD3-11F3-4889-8ADB-4B2F48EA8C5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3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107369A-B6AD-4359-9EE1-49E93CA62A4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3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24833E-1C25-4D35-AD7D-22C94CA42BF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EE6E31C-4F5C-441B-AE7C-4994214A0F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F7A929-18FC-4BEA-B5F1-56F353E0742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3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35E69EA-EFCE-4E4B-BF08-3EB5E4C099A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3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8AA2C88-E472-4D10-9BEC-838C0BD7FC2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3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C888EB-F067-48C5-9B3A-74B8F5C33D7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F9FC90-EB81-4293-BDC6-B620F63B60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8620B4-777C-4371-BB45-2FF6EEA7DF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3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5118E20-5968-4CA3-B2CE-29FE8D84854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A110A33-A45C-44BE-89E4-71268ACDDA0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172CDF5-22A1-4A1F-9EE8-D4D4FA23C74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3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1D4A0D-8077-44EB-9B78-B572AC2C699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3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5664BE7-21FF-4769-8ACB-FFB639669E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8204FD-4809-4263-8643-2AF761B5B0F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3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3DB249E-A5E3-4CAA-94B1-DB13E3520F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3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4F19D75-B052-4F4F-8164-134891FC04E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3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A82B45-7A21-43FC-9773-F7B3BCAB614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304801"/>
    <xdr:sp macro="" textlink="">
      <xdr:nvSpPr>
        <xdr:cNvPr id="63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9266EBC-B11F-474B-B783-D304C70769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30480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A157398-63AE-4394-9AF6-56F9040654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3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3666988-FE03-412B-8E31-DF3F848DB31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3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EB5AFA-0D3D-46BB-ABA5-B576F50B563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3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930BE9B-8849-4C44-B07C-BD1FA65941D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8567D6-1DE6-4E5D-ACB3-BECCBAA08C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260A1E2-785C-47C1-82DE-6698571180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3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06EE5F2-DE2D-4CC4-8E8A-9CE2A11A6D4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6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3AC377A-16D2-4AEE-BFC0-971993F34C6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6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63EE3A4-BD0F-4911-90B0-815B2A84B43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36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320A6D1-FDB6-493D-B285-B6E0D8830DA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36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590945A-73B2-47C1-8BE6-AEDE8FC9946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7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D07CA0C-B051-4085-990C-A3571CF4B3E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7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83F8552-55BE-45FB-AE08-03FFCC11388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37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65E6A4E-B6AA-4512-B705-5C6D9FF58E2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37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F5DDDD4-7FDA-47D1-9A1D-5296A2E9395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37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49FE668-1039-421B-9047-6361BDF17BF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7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C6760A-E02D-457B-A613-90B923D3F2A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7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ED6D96-BBE9-4EE2-B687-2465B200E28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37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ABD7743-F34D-498A-AFBC-01B6D156717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7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D92CFD1-30CC-49B3-876E-0DDCFD6054D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7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79CF23C-50E1-4DA9-860A-085E05FDAC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38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DF2FD2-1040-4943-91A1-BA7E668F4D5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38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A05A352-9CDE-4B56-846B-3FDE6E32D2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8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01466F5-4904-4072-AD40-E2445B3C5C8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38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44D8B7E-BF2A-4D29-94BC-08100252998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38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239BBBC-44DD-4625-AEB4-FB6E0CBD09B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38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1A6870A-73C5-422E-9172-2000A5B289D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8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0A00F7F-3CFA-4ADA-916E-61C051367BF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38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CCE5689-3EBC-431E-B3D8-1B2E9C98DB9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38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23ED926-4E2C-4787-B9F7-885CE0AC5D7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38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6503A0D-9B5E-43CC-85F8-1992558618D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9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B7E2182-C2C0-4A46-95D4-34353A7C521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9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5C83F44-D748-42B4-875A-9CFBDF8A5D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39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90D4E1C-9F99-4B2F-A01E-96EDC69A3F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9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C3EAFC-37B0-49A9-863F-5B5C5E12EBB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9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C6F9313-219D-4D2F-AA6A-2F4D814C5E9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39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6FCBED1-AF46-42CD-8E7E-12165F7B220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39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2FB333-8960-44C6-AA27-84C9D591E0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9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2C56A28-84EE-473F-8976-FC82BF4C45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39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9A1DCDE-D237-4501-9108-5B1A3505B9B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39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F22818-0492-4A3A-982C-322D175DBDB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40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AE6A905-17E4-4E00-BE5C-83B61651D81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40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0E2D013-A012-47AA-BCA5-957086781B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40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8982294-85B6-4E15-823F-981BFB0015A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40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3355AF2-9A0A-47C5-999F-B86CF83D20E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40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AE0DE54-FA1F-4341-82FC-420DE4B5292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40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769A8E3-DA90-42F7-8571-DBF9629F9FE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40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B1D33F7-E9AC-4DB4-B59D-E8BAB955575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40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8190D80-7B78-4075-B1D7-D7FDA17987D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40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D3F7120-4176-4334-A522-3316F001063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40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9493CA0-ED14-49DB-8930-40A646F5806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41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34F5886-8732-4B57-9E1F-73E7DF92C55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41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1FFA6AE-1F04-4819-AE2D-E089C5ABA9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41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92DEAD-C623-4810-8484-365220F1E13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1085850</xdr:colOff>
      <xdr:row>1253</xdr:row>
      <xdr:rowOff>38100</xdr:rowOff>
    </xdr:from>
    <xdr:ext cx="304800" cy="552450"/>
    <xdr:sp macro="" textlink="">
      <xdr:nvSpPr>
        <xdr:cNvPr id="641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C4BD8DA-7B2E-4A19-AD14-E053C8DFEE3D}"/>
            </a:ext>
          </a:extLst>
        </xdr:cNvPr>
        <xdr:cNvSpPr>
          <a:spLocks noChangeAspect="1" noChangeArrowheads="1"/>
        </xdr:cNvSpPr>
      </xdr:nvSpPr>
      <xdr:spPr bwMode="auto">
        <a:xfrm>
          <a:off x="4200525" y="35744467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41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032EF0B-6550-49C8-8F1C-93D36EB8102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41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71D1288-2272-4440-9F49-F390EC49A5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41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42B7014-DC6F-4467-A771-B2D4BB91B16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41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5886649-A09F-4247-A3A4-BAB159F698B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41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96F81E8-82C4-4234-B7A8-F620A0004A5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41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AB006D-C9F1-4D8D-863A-A7C2B0B7926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42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083F7C35-A0AE-41CD-8231-14F5BE85751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42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1C5761B-50B6-4D67-87DA-FAA53E1A467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42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EC454FD-67F6-466F-AFEB-CFCDE190398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42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424F1B2-97C9-4DC1-B2DD-60376A186C0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42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1587F86-D0E2-416E-8802-8DA4C60D30F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42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BBBA753-71E7-47C1-AD3B-30567FCE16F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42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337C8A4-3810-4AF8-832D-71D0BEC788C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42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A6F0B1F-7DB0-4EE9-885A-709B6E4BCD4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42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BEEEFB7-2861-4244-AA43-90D7CF92DDF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42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973376EB-E3AC-46CB-8B1D-93742F5E315D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43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F33247E8-F33E-4860-9693-12DCE6F5DC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43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7950D42-0016-4037-8D8B-3E7B14EF5B9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43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3CB4B09-104D-4E2C-AEEE-88A8DD5BF18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43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633CB46-89ED-4436-AB97-6CAEBB8DF33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43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7EB9AD9E-B72A-43F7-9E49-713C46A52D7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43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6B71BB-2864-4A95-8AC1-816EC8448B8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43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D9D3ED3-94CF-4E1F-AD20-EF9F12A88D8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43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F6BE23D-9724-4933-BBBE-900613B5EA82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43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2E4347F-FD1D-4658-800C-7A7A60E9FFE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43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029FBEF-5F44-4FB1-9709-A50979BFDAB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44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C6FC994-A494-4CDE-A571-3DECCC341DE6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44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91181A-790A-44B2-B197-0C72C77BB9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44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C8ECCFC-5CFC-43B5-8628-D8D526AC315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44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BB2B67E0-D644-4FC1-8100-11EE00F0979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44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CACD0BE-1F9B-4FE2-94D9-F11C6FDBA8E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44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3F08C50-625A-4C3E-8C47-CA904C8A7F98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44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818AC38-873B-4C48-9FEB-64AD7B6B165B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44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465E31E6-DEDF-4F15-BB41-847FA4E2F2C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44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9B85E7F-3E3B-4DDE-B580-F7A1D030A7C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44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8B462E5-88B3-4081-9F3F-A37B62FE917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45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501B357-798C-4199-ACCE-6C3654832F33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45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61DFB8C-7E42-45EE-80FB-8562FEA8358E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45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06F84C5-9B14-49CF-BF60-932675FE1A4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45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32C2FB9C-22FF-4A8D-B0D7-9E3BA3CF0E7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45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923F5C2-737D-439D-8B14-FED2BE43801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45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ED74EA2-281C-43AC-AB8D-2FE85310ED0A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456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2298FF4C-7262-4A82-A702-39731C65CCA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457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E48D7D9-B0F1-46B5-8154-6509ADFB474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1"/>
    <xdr:sp macro="" textlink="">
      <xdr:nvSpPr>
        <xdr:cNvPr id="6458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88E301CC-48B8-4D8B-ABD7-29E519BB14F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1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459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E04CE205-B103-4FD7-ABF5-EDC88F322E1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460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5C8BE151-CF4A-4A8E-AEF2-EF91A5014509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461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63AA8181-B882-464B-B44D-69AAF59853D5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49"/>
    <xdr:sp macro="" textlink="">
      <xdr:nvSpPr>
        <xdr:cNvPr id="6462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168ABCAA-F482-4779-98C5-6F434CDE606C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49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2450"/>
    <xdr:sp macro="" textlink="">
      <xdr:nvSpPr>
        <xdr:cNvPr id="6463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ABB65D17-3124-45C9-81BA-949590038C7F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245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464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DFD8A1DA-C631-4FC5-B722-A402E3421E47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1247</xdr:row>
      <xdr:rowOff>0</xdr:rowOff>
    </xdr:from>
    <xdr:ext cx="304800" cy="554832"/>
    <xdr:sp macro="" textlink="">
      <xdr:nvSpPr>
        <xdr:cNvPr id="6465" name="AutoShape 4" descr="Image result for logotipos del ayuntamiento san miguel de allende a guanajuato">
          <a:extLst>
            <a:ext uri="{FF2B5EF4-FFF2-40B4-BE49-F238E27FC236}">
              <a16:creationId xmlns="" xmlns:a16="http://schemas.microsoft.com/office/drawing/2014/main" id="{C483D8D5-B5ED-451E-A8CB-DDB287F80DE4}"/>
            </a:ext>
          </a:extLst>
        </xdr:cNvPr>
        <xdr:cNvSpPr>
          <a:spLocks noChangeAspect="1" noChangeArrowheads="1"/>
        </xdr:cNvSpPr>
      </xdr:nvSpPr>
      <xdr:spPr bwMode="auto">
        <a:xfrm>
          <a:off x="4467225" y="530094825"/>
          <a:ext cx="304800" cy="554832"/>
        </a:xfrm>
        <a:prstGeom prst="rect">
          <a:avLst/>
        </a:prstGeom>
        <a:noFill/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7"/>
  <sheetViews>
    <sheetView tabSelected="1" workbookViewId="0">
      <selection sqref="A1:H1"/>
    </sheetView>
  </sheetViews>
  <sheetFormatPr baseColWidth="10" defaultRowHeight="15" x14ac:dyDescent="0.25"/>
  <cols>
    <col min="1" max="1" width="19.7109375" style="21" customWidth="1"/>
    <col min="2" max="2" width="17.42578125" style="21" customWidth="1"/>
    <col min="3" max="3" width="9.5703125" style="21" customWidth="1"/>
    <col min="4" max="4" width="20.28515625" style="21" customWidth="1"/>
    <col min="5" max="5" width="43.7109375" style="21" bestFit="1" customWidth="1"/>
    <col min="6" max="6" width="30.140625" style="21" bestFit="1" customWidth="1"/>
    <col min="7" max="7" width="18.85546875" style="21" bestFit="1" customWidth="1"/>
    <col min="8" max="8" width="14" style="20" bestFit="1" customWidth="1"/>
    <col min="9" max="16384" width="11.42578125" style="21"/>
  </cols>
  <sheetData>
    <row r="1" spans="1:8" x14ac:dyDescent="0.25">
      <c r="A1" s="28" t="s">
        <v>2281</v>
      </c>
      <c r="B1" s="28"/>
      <c r="C1" s="28"/>
      <c r="D1" s="28"/>
      <c r="E1" s="28"/>
      <c r="F1" s="28"/>
      <c r="G1" s="28"/>
      <c r="H1" s="28"/>
    </row>
    <row r="2" spans="1:8" x14ac:dyDescent="0.25">
      <c r="A2" s="28" t="s">
        <v>0</v>
      </c>
      <c r="B2" s="28"/>
      <c r="C2" s="28"/>
      <c r="D2" s="28"/>
      <c r="E2" s="28"/>
      <c r="F2" s="28"/>
      <c r="G2" s="28"/>
      <c r="H2" s="28"/>
    </row>
    <row r="3" spans="1:8" x14ac:dyDescent="0.25">
      <c r="A3" s="29" t="s">
        <v>2175</v>
      </c>
      <c r="B3" s="29"/>
      <c r="C3" s="29"/>
      <c r="D3" s="29"/>
      <c r="E3" s="29"/>
      <c r="F3" s="29"/>
      <c r="G3" s="29"/>
      <c r="H3" s="29"/>
    </row>
    <row r="4" spans="1:8" ht="39.75" customHeight="1" x14ac:dyDescent="0.25">
      <c r="A4" s="27" t="s">
        <v>1</v>
      </c>
      <c r="B4" s="1" t="s">
        <v>2</v>
      </c>
      <c r="C4" s="1" t="s">
        <v>3</v>
      </c>
      <c r="D4" s="2" t="s">
        <v>4</v>
      </c>
      <c r="E4" s="1" t="s">
        <v>5</v>
      </c>
      <c r="F4" s="1" t="s">
        <v>6</v>
      </c>
      <c r="G4" s="1" t="s">
        <v>7</v>
      </c>
      <c r="H4" s="1" t="s">
        <v>8</v>
      </c>
    </row>
    <row r="5" spans="1:8" ht="22.5" x14ac:dyDescent="0.25">
      <c r="A5" s="19" t="s">
        <v>11</v>
      </c>
      <c r="B5" s="3" t="s">
        <v>10</v>
      </c>
      <c r="C5" s="23"/>
      <c r="D5" s="24" t="s">
        <v>9</v>
      </c>
      <c r="E5" s="3" t="s">
        <v>477</v>
      </c>
      <c r="F5" s="3" t="s">
        <v>25</v>
      </c>
      <c r="G5" s="3" t="s">
        <v>919</v>
      </c>
      <c r="H5" s="5">
        <v>354.99</v>
      </c>
    </row>
    <row r="6" spans="1:8" ht="22.5" x14ac:dyDescent="0.25">
      <c r="A6" s="19" t="s">
        <v>11</v>
      </c>
      <c r="B6" s="3" t="s">
        <v>10</v>
      </c>
      <c r="C6" s="22"/>
      <c r="D6" s="3" t="s">
        <v>9</v>
      </c>
      <c r="E6" s="3" t="s">
        <v>476</v>
      </c>
      <c r="F6" s="3" t="s">
        <v>26</v>
      </c>
      <c r="G6" s="3" t="s">
        <v>920</v>
      </c>
      <c r="H6" s="5">
        <v>354.99</v>
      </c>
    </row>
    <row r="7" spans="1:8" ht="22.5" x14ac:dyDescent="0.25">
      <c r="A7" s="19" t="s">
        <v>11</v>
      </c>
      <c r="B7" s="3" t="s">
        <v>10</v>
      </c>
      <c r="C7" s="22"/>
      <c r="D7" s="3" t="s">
        <v>9</v>
      </c>
      <c r="E7" s="3" t="s">
        <v>478</v>
      </c>
      <c r="F7" s="3" t="s">
        <v>27</v>
      </c>
      <c r="G7" s="3" t="s">
        <v>921</v>
      </c>
      <c r="H7" s="5">
        <v>354.99</v>
      </c>
    </row>
    <row r="8" spans="1:8" ht="22.5" x14ac:dyDescent="0.25">
      <c r="A8" s="19" t="s">
        <v>11</v>
      </c>
      <c r="B8" s="3" t="s">
        <v>10</v>
      </c>
      <c r="C8" s="22"/>
      <c r="D8" s="3" t="s">
        <v>9</v>
      </c>
      <c r="E8" s="3" t="s">
        <v>479</v>
      </c>
      <c r="F8" s="3" t="s">
        <v>28</v>
      </c>
      <c r="G8" s="3" t="s">
        <v>922</v>
      </c>
      <c r="H8" s="5">
        <v>354.99</v>
      </c>
    </row>
    <row r="9" spans="1:8" ht="22.5" x14ac:dyDescent="0.25">
      <c r="A9" s="19" t="s">
        <v>11</v>
      </c>
      <c r="B9" s="3" t="s">
        <v>10</v>
      </c>
      <c r="C9" s="22"/>
      <c r="D9" s="3" t="s">
        <v>9</v>
      </c>
      <c r="E9" s="3" t="s">
        <v>480</v>
      </c>
      <c r="F9" s="3" t="s">
        <v>29</v>
      </c>
      <c r="G9" s="3" t="s">
        <v>923</v>
      </c>
      <c r="H9" s="5">
        <v>354.99</v>
      </c>
    </row>
    <row r="10" spans="1:8" ht="22.5" x14ac:dyDescent="0.25">
      <c r="A10" s="19" t="s">
        <v>11</v>
      </c>
      <c r="B10" s="3" t="s">
        <v>10</v>
      </c>
      <c r="C10" s="22"/>
      <c r="D10" s="3" t="s">
        <v>9</v>
      </c>
      <c r="E10" s="3" t="s">
        <v>481</v>
      </c>
      <c r="F10" s="3" t="s">
        <v>30</v>
      </c>
      <c r="G10" s="3" t="s">
        <v>924</v>
      </c>
      <c r="H10" s="5">
        <v>354.99</v>
      </c>
    </row>
    <row r="11" spans="1:8" ht="22.5" x14ac:dyDescent="0.25">
      <c r="A11" s="19" t="s">
        <v>11</v>
      </c>
      <c r="B11" s="3" t="s">
        <v>10</v>
      </c>
      <c r="C11" s="22"/>
      <c r="D11" s="3" t="s">
        <v>9</v>
      </c>
      <c r="E11" s="3" t="s">
        <v>482</v>
      </c>
      <c r="F11" s="3" t="s">
        <v>31</v>
      </c>
      <c r="G11" s="3" t="s">
        <v>925</v>
      </c>
      <c r="H11" s="5">
        <v>354.99</v>
      </c>
    </row>
    <row r="12" spans="1:8" ht="22.5" x14ac:dyDescent="0.25">
      <c r="A12" s="19" t="s">
        <v>11</v>
      </c>
      <c r="B12" s="3" t="s">
        <v>10</v>
      </c>
      <c r="C12" s="22"/>
      <c r="D12" s="3" t="s">
        <v>9</v>
      </c>
      <c r="E12" s="3" t="s">
        <v>483</v>
      </c>
      <c r="F12" s="3" t="s">
        <v>32</v>
      </c>
      <c r="G12" s="3" t="s">
        <v>926</v>
      </c>
      <c r="H12" s="5">
        <v>354.99</v>
      </c>
    </row>
    <row r="13" spans="1:8" ht="22.5" x14ac:dyDescent="0.25">
      <c r="A13" s="19" t="s">
        <v>11</v>
      </c>
      <c r="B13" s="3" t="s">
        <v>10</v>
      </c>
      <c r="C13" s="22"/>
      <c r="D13" s="3" t="s">
        <v>9</v>
      </c>
      <c r="E13" s="3" t="s">
        <v>484</v>
      </c>
      <c r="F13" s="3" t="s">
        <v>33</v>
      </c>
      <c r="G13" s="3" t="s">
        <v>927</v>
      </c>
      <c r="H13" s="5">
        <v>354.99</v>
      </c>
    </row>
    <row r="14" spans="1:8" ht="22.5" x14ac:dyDescent="0.25">
      <c r="A14" s="19" t="s">
        <v>11</v>
      </c>
      <c r="B14" s="3" t="s">
        <v>10</v>
      </c>
      <c r="C14" s="22"/>
      <c r="D14" s="3" t="s">
        <v>9</v>
      </c>
      <c r="E14" s="3" t="s">
        <v>485</v>
      </c>
      <c r="F14" s="3" t="s">
        <v>34</v>
      </c>
      <c r="G14" s="3" t="s">
        <v>928</v>
      </c>
      <c r="H14" s="5">
        <v>354.99</v>
      </c>
    </row>
    <row r="15" spans="1:8" ht="22.5" x14ac:dyDescent="0.25">
      <c r="A15" s="19" t="s">
        <v>11</v>
      </c>
      <c r="B15" s="3" t="s">
        <v>10</v>
      </c>
      <c r="C15" s="22"/>
      <c r="D15" s="3" t="s">
        <v>9</v>
      </c>
      <c r="E15" s="3" t="s">
        <v>486</v>
      </c>
      <c r="F15" s="3" t="s">
        <v>35</v>
      </c>
      <c r="G15" s="3" t="s">
        <v>929</v>
      </c>
      <c r="H15" s="5">
        <v>354.99</v>
      </c>
    </row>
    <row r="16" spans="1:8" ht="22.5" x14ac:dyDescent="0.25">
      <c r="A16" s="19" t="s">
        <v>11</v>
      </c>
      <c r="B16" s="3" t="s">
        <v>10</v>
      </c>
      <c r="C16" s="22"/>
      <c r="D16" s="3" t="s">
        <v>9</v>
      </c>
      <c r="E16" s="3" t="s">
        <v>487</v>
      </c>
      <c r="F16" s="3" t="s">
        <v>36</v>
      </c>
      <c r="G16" s="3" t="s">
        <v>930</v>
      </c>
      <c r="H16" s="5">
        <v>354.99</v>
      </c>
    </row>
    <row r="17" spans="1:8" ht="22.5" x14ac:dyDescent="0.25">
      <c r="A17" s="19" t="s">
        <v>11</v>
      </c>
      <c r="B17" s="3" t="s">
        <v>10</v>
      </c>
      <c r="C17" s="22"/>
      <c r="D17" s="3" t="s">
        <v>9</v>
      </c>
      <c r="E17" s="3" t="s">
        <v>488</v>
      </c>
      <c r="F17" s="3" t="s">
        <v>37</v>
      </c>
      <c r="G17" s="3" t="s">
        <v>931</v>
      </c>
      <c r="H17" s="5">
        <v>354.99</v>
      </c>
    </row>
    <row r="18" spans="1:8" ht="22.5" x14ac:dyDescent="0.25">
      <c r="A18" s="19" t="s">
        <v>11</v>
      </c>
      <c r="B18" s="3" t="s">
        <v>10</v>
      </c>
      <c r="C18" s="22"/>
      <c r="D18" s="3" t="s">
        <v>9</v>
      </c>
      <c r="E18" s="3" t="s">
        <v>489</v>
      </c>
      <c r="F18" s="3" t="s">
        <v>38</v>
      </c>
      <c r="G18" s="3" t="s">
        <v>932</v>
      </c>
      <c r="H18" s="5">
        <v>354.99</v>
      </c>
    </row>
    <row r="19" spans="1:8" ht="22.5" x14ac:dyDescent="0.25">
      <c r="A19" s="19" t="s">
        <v>11</v>
      </c>
      <c r="B19" s="3" t="s">
        <v>10</v>
      </c>
      <c r="C19" s="22"/>
      <c r="D19" s="3" t="s">
        <v>9</v>
      </c>
      <c r="E19" s="3" t="s">
        <v>490</v>
      </c>
      <c r="F19" s="3" t="s">
        <v>39</v>
      </c>
      <c r="G19" s="3" t="s">
        <v>933</v>
      </c>
      <c r="H19" s="5">
        <v>354.99</v>
      </c>
    </row>
    <row r="20" spans="1:8" ht="22.5" x14ac:dyDescent="0.25">
      <c r="A20" s="19" t="s">
        <v>11</v>
      </c>
      <c r="B20" s="3" t="s">
        <v>10</v>
      </c>
      <c r="C20" s="22"/>
      <c r="D20" s="3" t="s">
        <v>9</v>
      </c>
      <c r="E20" s="3" t="s">
        <v>491</v>
      </c>
      <c r="F20" s="3" t="s">
        <v>40</v>
      </c>
      <c r="G20" s="3" t="s">
        <v>934</v>
      </c>
      <c r="H20" s="5">
        <v>354.99</v>
      </c>
    </row>
    <row r="21" spans="1:8" ht="22.5" x14ac:dyDescent="0.25">
      <c r="A21" s="19" t="s">
        <v>11</v>
      </c>
      <c r="B21" s="3" t="s">
        <v>10</v>
      </c>
      <c r="C21" s="22"/>
      <c r="D21" s="3" t="s">
        <v>9</v>
      </c>
      <c r="E21" s="3" t="s">
        <v>492</v>
      </c>
      <c r="F21" s="3" t="s">
        <v>41</v>
      </c>
      <c r="G21" s="3" t="s">
        <v>935</v>
      </c>
      <c r="H21" s="5">
        <v>354.99</v>
      </c>
    </row>
    <row r="22" spans="1:8" ht="22.5" x14ac:dyDescent="0.25">
      <c r="A22" s="19" t="s">
        <v>11</v>
      </c>
      <c r="B22" s="3" t="s">
        <v>10</v>
      </c>
      <c r="C22" s="22"/>
      <c r="D22" s="3" t="s">
        <v>9</v>
      </c>
      <c r="E22" s="3" t="s">
        <v>493</v>
      </c>
      <c r="F22" s="3" t="s">
        <v>42</v>
      </c>
      <c r="G22" s="3" t="s">
        <v>936</v>
      </c>
      <c r="H22" s="5">
        <v>354.99</v>
      </c>
    </row>
    <row r="23" spans="1:8" ht="22.5" x14ac:dyDescent="0.25">
      <c r="A23" s="19" t="s">
        <v>11</v>
      </c>
      <c r="B23" s="3" t="s">
        <v>10</v>
      </c>
      <c r="C23" s="22"/>
      <c r="D23" s="3" t="s">
        <v>9</v>
      </c>
      <c r="E23" s="3" t="s">
        <v>494</v>
      </c>
      <c r="F23" s="3" t="s">
        <v>43</v>
      </c>
      <c r="G23" s="3" t="s">
        <v>937</v>
      </c>
      <c r="H23" s="5">
        <v>354.99</v>
      </c>
    </row>
    <row r="24" spans="1:8" ht="22.5" x14ac:dyDescent="0.25">
      <c r="A24" s="19" t="s">
        <v>11</v>
      </c>
      <c r="B24" s="3" t="s">
        <v>10</v>
      </c>
      <c r="C24" s="22"/>
      <c r="D24" s="3" t="s">
        <v>9</v>
      </c>
      <c r="E24" s="3" t="s">
        <v>495</v>
      </c>
      <c r="F24" s="3" t="s">
        <v>44</v>
      </c>
      <c r="G24" s="3" t="s">
        <v>938</v>
      </c>
      <c r="H24" s="5">
        <v>354.99</v>
      </c>
    </row>
    <row r="25" spans="1:8" ht="22.5" x14ac:dyDescent="0.25">
      <c r="A25" s="19" t="s">
        <v>11</v>
      </c>
      <c r="B25" s="3" t="s">
        <v>10</v>
      </c>
      <c r="C25" s="22"/>
      <c r="D25" s="3" t="s">
        <v>9</v>
      </c>
      <c r="E25" s="3" t="s">
        <v>496</v>
      </c>
      <c r="F25" s="3" t="s">
        <v>45</v>
      </c>
      <c r="G25" s="3" t="s">
        <v>939</v>
      </c>
      <c r="H25" s="5">
        <v>354.99</v>
      </c>
    </row>
    <row r="26" spans="1:8" ht="22.5" x14ac:dyDescent="0.25">
      <c r="A26" s="19" t="s">
        <v>11</v>
      </c>
      <c r="B26" s="3" t="s">
        <v>10</v>
      </c>
      <c r="C26" s="22"/>
      <c r="D26" s="3" t="s">
        <v>9</v>
      </c>
      <c r="E26" s="3" t="s">
        <v>497</v>
      </c>
      <c r="F26" s="3" t="s">
        <v>46</v>
      </c>
      <c r="G26" s="3" t="s">
        <v>940</v>
      </c>
      <c r="H26" s="5">
        <v>354.99</v>
      </c>
    </row>
    <row r="27" spans="1:8" ht="22.5" x14ac:dyDescent="0.25">
      <c r="A27" s="19" t="s">
        <v>11</v>
      </c>
      <c r="B27" s="3" t="s">
        <v>10</v>
      </c>
      <c r="C27" s="22"/>
      <c r="D27" s="3" t="s">
        <v>9</v>
      </c>
      <c r="E27" s="3" t="s">
        <v>498</v>
      </c>
      <c r="F27" s="3" t="s">
        <v>47</v>
      </c>
      <c r="G27" s="3" t="s">
        <v>941</v>
      </c>
      <c r="H27" s="5">
        <v>354.99</v>
      </c>
    </row>
    <row r="28" spans="1:8" ht="22.5" x14ac:dyDescent="0.25">
      <c r="A28" s="19" t="s">
        <v>11</v>
      </c>
      <c r="B28" s="3" t="s">
        <v>10</v>
      </c>
      <c r="C28" s="22"/>
      <c r="D28" s="3" t="s">
        <v>9</v>
      </c>
      <c r="E28" s="3" t="s">
        <v>499</v>
      </c>
      <c r="F28" s="3" t="s">
        <v>48</v>
      </c>
      <c r="G28" s="3" t="s">
        <v>942</v>
      </c>
      <c r="H28" s="5">
        <v>354.99</v>
      </c>
    </row>
    <row r="29" spans="1:8" ht="22.5" x14ac:dyDescent="0.25">
      <c r="A29" s="19" t="s">
        <v>11</v>
      </c>
      <c r="B29" s="3" t="s">
        <v>10</v>
      </c>
      <c r="C29" s="22"/>
      <c r="D29" s="3" t="s">
        <v>9</v>
      </c>
      <c r="E29" s="3" t="s">
        <v>500</v>
      </c>
      <c r="F29" s="3" t="s">
        <v>49</v>
      </c>
      <c r="G29" s="3" t="s">
        <v>943</v>
      </c>
      <c r="H29" s="5">
        <v>354.99</v>
      </c>
    </row>
    <row r="30" spans="1:8" ht="22.5" x14ac:dyDescent="0.25">
      <c r="A30" s="19" t="s">
        <v>11</v>
      </c>
      <c r="B30" s="3" t="s">
        <v>10</v>
      </c>
      <c r="C30" s="22"/>
      <c r="D30" s="3" t="s">
        <v>9</v>
      </c>
      <c r="E30" s="3" t="s">
        <v>501</v>
      </c>
      <c r="F30" s="3" t="s">
        <v>50</v>
      </c>
      <c r="G30" s="3" t="s">
        <v>944</v>
      </c>
      <c r="H30" s="5">
        <v>354.99</v>
      </c>
    </row>
    <row r="31" spans="1:8" ht="22.5" x14ac:dyDescent="0.25">
      <c r="A31" s="19" t="s">
        <v>11</v>
      </c>
      <c r="B31" s="3" t="s">
        <v>10</v>
      </c>
      <c r="C31" s="22"/>
      <c r="D31" s="3" t="s">
        <v>9</v>
      </c>
      <c r="E31" s="3" t="s">
        <v>502</v>
      </c>
      <c r="F31" s="3" t="s">
        <v>51</v>
      </c>
      <c r="G31" s="3" t="s">
        <v>945</v>
      </c>
      <c r="H31" s="5">
        <v>354.99</v>
      </c>
    </row>
    <row r="32" spans="1:8" ht="22.5" x14ac:dyDescent="0.25">
      <c r="A32" s="19" t="s">
        <v>11</v>
      </c>
      <c r="B32" s="3" t="s">
        <v>10</v>
      </c>
      <c r="C32" s="22"/>
      <c r="D32" s="3" t="s">
        <v>9</v>
      </c>
      <c r="E32" s="3" t="s">
        <v>503</v>
      </c>
      <c r="F32" s="3" t="s">
        <v>52</v>
      </c>
      <c r="G32" s="3" t="s">
        <v>946</v>
      </c>
      <c r="H32" s="5">
        <v>354.99</v>
      </c>
    </row>
    <row r="33" spans="1:8" ht="22.5" x14ac:dyDescent="0.25">
      <c r="A33" s="19" t="s">
        <v>11</v>
      </c>
      <c r="B33" s="3" t="s">
        <v>10</v>
      </c>
      <c r="C33" s="22"/>
      <c r="D33" s="3" t="s">
        <v>9</v>
      </c>
      <c r="E33" s="3" t="s">
        <v>504</v>
      </c>
      <c r="F33" s="3" t="s">
        <v>53</v>
      </c>
      <c r="G33" s="3" t="s">
        <v>947</v>
      </c>
      <c r="H33" s="5">
        <v>354.99</v>
      </c>
    </row>
    <row r="34" spans="1:8" ht="22.5" x14ac:dyDescent="0.25">
      <c r="A34" s="19" t="s">
        <v>11</v>
      </c>
      <c r="B34" s="3" t="s">
        <v>10</v>
      </c>
      <c r="C34" s="22"/>
      <c r="D34" s="3" t="s">
        <v>9</v>
      </c>
      <c r="E34" s="3" t="s">
        <v>505</v>
      </c>
      <c r="F34" s="3" t="s">
        <v>54</v>
      </c>
      <c r="G34" s="3" t="s">
        <v>948</v>
      </c>
      <c r="H34" s="5">
        <v>354.99</v>
      </c>
    </row>
    <row r="35" spans="1:8" ht="22.5" x14ac:dyDescent="0.25">
      <c r="A35" s="19" t="s">
        <v>11</v>
      </c>
      <c r="B35" s="3" t="s">
        <v>10</v>
      </c>
      <c r="C35" s="22"/>
      <c r="D35" s="3" t="s">
        <v>9</v>
      </c>
      <c r="E35" s="3" t="s">
        <v>506</v>
      </c>
      <c r="F35" s="3" t="s">
        <v>55</v>
      </c>
      <c r="G35" s="3" t="s">
        <v>949</v>
      </c>
      <c r="H35" s="5">
        <v>354.99</v>
      </c>
    </row>
    <row r="36" spans="1:8" ht="22.5" x14ac:dyDescent="0.25">
      <c r="A36" s="19" t="s">
        <v>11</v>
      </c>
      <c r="B36" s="3" t="s">
        <v>10</v>
      </c>
      <c r="C36" s="22"/>
      <c r="D36" s="3" t="s">
        <v>9</v>
      </c>
      <c r="E36" s="3" t="s">
        <v>507</v>
      </c>
      <c r="F36" s="3" t="s">
        <v>56</v>
      </c>
      <c r="G36" s="3" t="s">
        <v>950</v>
      </c>
      <c r="H36" s="5">
        <v>354.99</v>
      </c>
    </row>
    <row r="37" spans="1:8" ht="22.5" x14ac:dyDescent="0.25">
      <c r="A37" s="19" t="s">
        <v>11</v>
      </c>
      <c r="B37" s="3" t="s">
        <v>10</v>
      </c>
      <c r="C37" s="22"/>
      <c r="D37" s="3" t="s">
        <v>9</v>
      </c>
      <c r="E37" s="3" t="s">
        <v>508</v>
      </c>
      <c r="F37" s="3" t="s">
        <v>57</v>
      </c>
      <c r="G37" s="3" t="s">
        <v>951</v>
      </c>
      <c r="H37" s="5">
        <v>354.99</v>
      </c>
    </row>
    <row r="38" spans="1:8" ht="22.5" x14ac:dyDescent="0.25">
      <c r="A38" s="19" t="s">
        <v>11</v>
      </c>
      <c r="B38" s="3" t="s">
        <v>10</v>
      </c>
      <c r="C38" s="22"/>
      <c r="D38" s="3" t="s">
        <v>9</v>
      </c>
      <c r="E38" s="3" t="s">
        <v>509</v>
      </c>
      <c r="F38" s="3" t="s">
        <v>58</v>
      </c>
      <c r="G38" s="3" t="s">
        <v>952</v>
      </c>
      <c r="H38" s="5">
        <v>354.99</v>
      </c>
    </row>
    <row r="39" spans="1:8" ht="22.5" x14ac:dyDescent="0.25">
      <c r="A39" s="19" t="s">
        <v>11</v>
      </c>
      <c r="B39" s="3" t="s">
        <v>10</v>
      </c>
      <c r="C39" s="22"/>
      <c r="D39" s="3" t="s">
        <v>9</v>
      </c>
      <c r="E39" s="3" t="s">
        <v>510</v>
      </c>
      <c r="F39" s="3" t="s">
        <v>59</v>
      </c>
      <c r="G39" s="3" t="s">
        <v>953</v>
      </c>
      <c r="H39" s="5">
        <v>354.99</v>
      </c>
    </row>
    <row r="40" spans="1:8" ht="22.5" x14ac:dyDescent="0.25">
      <c r="A40" s="19" t="s">
        <v>11</v>
      </c>
      <c r="B40" s="3" t="s">
        <v>10</v>
      </c>
      <c r="C40" s="22"/>
      <c r="D40" s="3" t="s">
        <v>9</v>
      </c>
      <c r="E40" s="3" t="s">
        <v>511</v>
      </c>
      <c r="F40" s="3" t="s">
        <v>60</v>
      </c>
      <c r="G40" s="3" t="s">
        <v>954</v>
      </c>
      <c r="H40" s="5">
        <v>354.99</v>
      </c>
    </row>
    <row r="41" spans="1:8" ht="22.5" x14ac:dyDescent="0.25">
      <c r="A41" s="19" t="s">
        <v>11</v>
      </c>
      <c r="B41" s="3" t="s">
        <v>10</v>
      </c>
      <c r="C41" s="22"/>
      <c r="D41" s="3" t="s">
        <v>9</v>
      </c>
      <c r="E41" s="3" t="s">
        <v>512</v>
      </c>
      <c r="F41" s="3" t="s">
        <v>61</v>
      </c>
      <c r="G41" s="3" t="s">
        <v>955</v>
      </c>
      <c r="H41" s="5">
        <v>354.99</v>
      </c>
    </row>
    <row r="42" spans="1:8" ht="22.5" x14ac:dyDescent="0.25">
      <c r="A42" s="19" t="s">
        <v>11</v>
      </c>
      <c r="B42" s="3" t="s">
        <v>10</v>
      </c>
      <c r="C42" s="22"/>
      <c r="D42" s="3" t="s">
        <v>9</v>
      </c>
      <c r="E42" s="3" t="s">
        <v>513</v>
      </c>
      <c r="F42" s="3" t="s">
        <v>62</v>
      </c>
      <c r="G42" s="3" t="s">
        <v>956</v>
      </c>
      <c r="H42" s="5">
        <v>354.99</v>
      </c>
    </row>
    <row r="43" spans="1:8" ht="22.5" x14ac:dyDescent="0.25">
      <c r="A43" s="19" t="s">
        <v>11</v>
      </c>
      <c r="B43" s="3" t="s">
        <v>10</v>
      </c>
      <c r="C43" s="22"/>
      <c r="D43" s="3" t="s">
        <v>9</v>
      </c>
      <c r="E43" s="3" t="s">
        <v>514</v>
      </c>
      <c r="F43" s="3" t="s">
        <v>63</v>
      </c>
      <c r="G43" s="3" t="s">
        <v>957</v>
      </c>
      <c r="H43" s="5">
        <v>354.99</v>
      </c>
    </row>
    <row r="44" spans="1:8" ht="22.5" x14ac:dyDescent="0.25">
      <c r="A44" s="19" t="s">
        <v>11</v>
      </c>
      <c r="B44" s="3" t="s">
        <v>10</v>
      </c>
      <c r="C44" s="22"/>
      <c r="D44" s="3" t="s">
        <v>9</v>
      </c>
      <c r="E44" s="3" t="s">
        <v>515</v>
      </c>
      <c r="F44" s="3" t="s">
        <v>64</v>
      </c>
      <c r="G44" s="3" t="s">
        <v>958</v>
      </c>
      <c r="H44" s="5">
        <v>354.99</v>
      </c>
    </row>
    <row r="45" spans="1:8" ht="22.5" x14ac:dyDescent="0.25">
      <c r="A45" s="19" t="s">
        <v>11</v>
      </c>
      <c r="B45" s="3" t="s">
        <v>10</v>
      </c>
      <c r="C45" s="22"/>
      <c r="D45" s="3" t="s">
        <v>9</v>
      </c>
      <c r="E45" s="3" t="s">
        <v>516</v>
      </c>
      <c r="F45" s="3" t="s">
        <v>65</v>
      </c>
      <c r="G45" s="3" t="s">
        <v>959</v>
      </c>
      <c r="H45" s="5">
        <v>354.99</v>
      </c>
    </row>
    <row r="46" spans="1:8" ht="22.5" x14ac:dyDescent="0.25">
      <c r="A46" s="19" t="s">
        <v>11</v>
      </c>
      <c r="B46" s="3" t="s">
        <v>10</v>
      </c>
      <c r="C46" s="22"/>
      <c r="D46" s="3" t="s">
        <v>9</v>
      </c>
      <c r="E46" s="3" t="s">
        <v>517</v>
      </c>
      <c r="F46" s="3" t="s">
        <v>66</v>
      </c>
      <c r="G46" s="3" t="s">
        <v>960</v>
      </c>
      <c r="H46" s="5">
        <v>354.99</v>
      </c>
    </row>
    <row r="47" spans="1:8" ht="22.5" x14ac:dyDescent="0.25">
      <c r="A47" s="19" t="s">
        <v>11</v>
      </c>
      <c r="B47" s="3" t="s">
        <v>10</v>
      </c>
      <c r="C47" s="22"/>
      <c r="D47" s="3" t="s">
        <v>9</v>
      </c>
      <c r="E47" s="3" t="s">
        <v>518</v>
      </c>
      <c r="F47" s="3" t="s">
        <v>67</v>
      </c>
      <c r="G47" s="3" t="s">
        <v>961</v>
      </c>
      <c r="H47" s="5">
        <v>354.99</v>
      </c>
    </row>
    <row r="48" spans="1:8" ht="22.5" x14ac:dyDescent="0.25">
      <c r="A48" s="19" t="s">
        <v>11</v>
      </c>
      <c r="B48" s="3" t="s">
        <v>10</v>
      </c>
      <c r="C48" s="22"/>
      <c r="D48" s="3" t="s">
        <v>9</v>
      </c>
      <c r="E48" s="3" t="s">
        <v>519</v>
      </c>
      <c r="F48" s="3" t="s">
        <v>68</v>
      </c>
      <c r="G48" s="3" t="s">
        <v>962</v>
      </c>
      <c r="H48" s="5">
        <v>354.99</v>
      </c>
    </row>
    <row r="49" spans="1:8" ht="22.5" x14ac:dyDescent="0.25">
      <c r="A49" s="19" t="s">
        <v>11</v>
      </c>
      <c r="B49" s="3" t="s">
        <v>10</v>
      </c>
      <c r="C49" s="22"/>
      <c r="D49" s="3" t="s">
        <v>9</v>
      </c>
      <c r="E49" s="3" t="s">
        <v>520</v>
      </c>
      <c r="F49" s="3" t="s">
        <v>69</v>
      </c>
      <c r="G49" s="3" t="s">
        <v>963</v>
      </c>
      <c r="H49" s="5">
        <v>354.99</v>
      </c>
    </row>
    <row r="50" spans="1:8" ht="22.5" x14ac:dyDescent="0.25">
      <c r="A50" s="19" t="s">
        <v>11</v>
      </c>
      <c r="B50" s="3" t="s">
        <v>10</v>
      </c>
      <c r="C50" s="22"/>
      <c r="D50" s="3" t="s">
        <v>9</v>
      </c>
      <c r="E50" s="3" t="s">
        <v>521</v>
      </c>
      <c r="F50" s="3" t="s">
        <v>70</v>
      </c>
      <c r="G50" s="3" t="s">
        <v>964</v>
      </c>
      <c r="H50" s="5">
        <v>354.99</v>
      </c>
    </row>
    <row r="51" spans="1:8" ht="22.5" x14ac:dyDescent="0.25">
      <c r="A51" s="19" t="s">
        <v>11</v>
      </c>
      <c r="B51" s="3" t="s">
        <v>10</v>
      </c>
      <c r="C51" s="22"/>
      <c r="D51" s="3" t="s">
        <v>9</v>
      </c>
      <c r="E51" s="3" t="s">
        <v>522</v>
      </c>
      <c r="F51" s="3" t="s">
        <v>71</v>
      </c>
      <c r="G51" s="3" t="s">
        <v>965</v>
      </c>
      <c r="H51" s="5">
        <v>354.99</v>
      </c>
    </row>
    <row r="52" spans="1:8" ht="22.5" x14ac:dyDescent="0.25">
      <c r="A52" s="19" t="s">
        <v>11</v>
      </c>
      <c r="B52" s="3" t="s">
        <v>10</v>
      </c>
      <c r="C52" s="22"/>
      <c r="D52" s="3" t="s">
        <v>9</v>
      </c>
      <c r="E52" s="3" t="s">
        <v>523</v>
      </c>
      <c r="F52" s="3" t="s">
        <v>72</v>
      </c>
      <c r="G52" s="3" t="s">
        <v>966</v>
      </c>
      <c r="H52" s="5">
        <v>354.99</v>
      </c>
    </row>
    <row r="53" spans="1:8" ht="22.5" x14ac:dyDescent="0.25">
      <c r="A53" s="19" t="s">
        <v>11</v>
      </c>
      <c r="B53" s="3" t="s">
        <v>10</v>
      </c>
      <c r="C53" s="22"/>
      <c r="D53" s="3" t="s">
        <v>9</v>
      </c>
      <c r="E53" s="3" t="s">
        <v>524</v>
      </c>
      <c r="F53" s="3" t="s">
        <v>73</v>
      </c>
      <c r="G53" s="3" t="s">
        <v>967</v>
      </c>
      <c r="H53" s="5">
        <v>354.99</v>
      </c>
    </row>
    <row r="54" spans="1:8" ht="22.5" x14ac:dyDescent="0.25">
      <c r="A54" s="19" t="s">
        <v>11</v>
      </c>
      <c r="B54" s="3" t="s">
        <v>10</v>
      </c>
      <c r="C54" s="22"/>
      <c r="D54" s="3" t="s">
        <v>9</v>
      </c>
      <c r="E54" s="3" t="s">
        <v>525</v>
      </c>
      <c r="F54" s="3" t="s">
        <v>74</v>
      </c>
      <c r="G54" s="3" t="s">
        <v>968</v>
      </c>
      <c r="H54" s="5">
        <v>354.99</v>
      </c>
    </row>
    <row r="55" spans="1:8" ht="22.5" x14ac:dyDescent="0.25">
      <c r="A55" s="19" t="s">
        <v>11</v>
      </c>
      <c r="B55" s="3" t="s">
        <v>10</v>
      </c>
      <c r="C55" s="22"/>
      <c r="D55" s="3" t="s">
        <v>9</v>
      </c>
      <c r="E55" s="3" t="s">
        <v>526</v>
      </c>
      <c r="F55" s="3" t="s">
        <v>75</v>
      </c>
      <c r="G55" s="3" t="s">
        <v>969</v>
      </c>
      <c r="H55" s="5">
        <v>354.99</v>
      </c>
    </row>
    <row r="56" spans="1:8" ht="22.5" x14ac:dyDescent="0.25">
      <c r="A56" s="19" t="s">
        <v>11</v>
      </c>
      <c r="B56" s="3" t="s">
        <v>10</v>
      </c>
      <c r="C56" s="22"/>
      <c r="D56" s="3" t="s">
        <v>9</v>
      </c>
      <c r="E56" s="3" t="s">
        <v>527</v>
      </c>
      <c r="F56" s="3" t="s">
        <v>76</v>
      </c>
      <c r="G56" s="3" t="s">
        <v>970</v>
      </c>
      <c r="H56" s="5">
        <v>354.99</v>
      </c>
    </row>
    <row r="57" spans="1:8" ht="22.5" x14ac:dyDescent="0.25">
      <c r="A57" s="19" t="s">
        <v>11</v>
      </c>
      <c r="B57" s="3" t="s">
        <v>10</v>
      </c>
      <c r="C57" s="22"/>
      <c r="D57" s="3" t="s">
        <v>9</v>
      </c>
      <c r="E57" s="3" t="s">
        <v>528</v>
      </c>
      <c r="F57" s="3" t="s">
        <v>77</v>
      </c>
      <c r="G57" s="3" t="s">
        <v>971</v>
      </c>
      <c r="H57" s="5">
        <v>354.99</v>
      </c>
    </row>
    <row r="58" spans="1:8" ht="22.5" x14ac:dyDescent="0.25">
      <c r="A58" s="19" t="s">
        <v>11</v>
      </c>
      <c r="B58" s="3" t="s">
        <v>10</v>
      </c>
      <c r="C58" s="22"/>
      <c r="D58" s="3" t="s">
        <v>9</v>
      </c>
      <c r="E58" s="3" t="s">
        <v>529</v>
      </c>
      <c r="F58" s="3" t="s">
        <v>78</v>
      </c>
      <c r="G58" s="3" t="s">
        <v>972</v>
      </c>
      <c r="H58" s="5">
        <v>354.99</v>
      </c>
    </row>
    <row r="59" spans="1:8" ht="22.5" x14ac:dyDescent="0.25">
      <c r="A59" s="19" t="s">
        <v>11</v>
      </c>
      <c r="B59" s="3" t="s">
        <v>10</v>
      </c>
      <c r="C59" s="22"/>
      <c r="D59" s="3" t="s">
        <v>9</v>
      </c>
      <c r="E59" s="3" t="s">
        <v>530</v>
      </c>
      <c r="F59" s="3" t="s">
        <v>79</v>
      </c>
      <c r="G59" s="3" t="s">
        <v>973</v>
      </c>
      <c r="H59" s="5">
        <v>354.99</v>
      </c>
    </row>
    <row r="60" spans="1:8" ht="22.5" x14ac:dyDescent="0.25">
      <c r="A60" s="19" t="s">
        <v>11</v>
      </c>
      <c r="B60" s="3" t="s">
        <v>10</v>
      </c>
      <c r="C60" s="22"/>
      <c r="D60" s="3" t="s">
        <v>9</v>
      </c>
      <c r="E60" s="3" t="s">
        <v>531</v>
      </c>
      <c r="F60" s="3" t="s">
        <v>80</v>
      </c>
      <c r="G60" s="3" t="s">
        <v>974</v>
      </c>
      <c r="H60" s="5">
        <v>354.99</v>
      </c>
    </row>
    <row r="61" spans="1:8" ht="22.5" x14ac:dyDescent="0.25">
      <c r="A61" s="19" t="s">
        <v>11</v>
      </c>
      <c r="B61" s="3" t="s">
        <v>10</v>
      </c>
      <c r="C61" s="22"/>
      <c r="D61" s="3" t="s">
        <v>9</v>
      </c>
      <c r="E61" s="3" t="s">
        <v>532</v>
      </c>
      <c r="F61" s="3" t="s">
        <v>81</v>
      </c>
      <c r="G61" s="3" t="s">
        <v>975</v>
      </c>
      <c r="H61" s="5">
        <v>354.99</v>
      </c>
    </row>
    <row r="62" spans="1:8" ht="22.5" x14ac:dyDescent="0.25">
      <c r="A62" s="19" t="s">
        <v>11</v>
      </c>
      <c r="B62" s="3" t="s">
        <v>10</v>
      </c>
      <c r="C62" s="22"/>
      <c r="D62" s="3" t="s">
        <v>9</v>
      </c>
      <c r="E62" s="3" t="s">
        <v>533</v>
      </c>
      <c r="F62" s="3" t="s">
        <v>82</v>
      </c>
      <c r="G62" s="3" t="s">
        <v>976</v>
      </c>
      <c r="H62" s="5">
        <v>354.99</v>
      </c>
    </row>
    <row r="63" spans="1:8" ht="22.5" x14ac:dyDescent="0.25">
      <c r="A63" s="19" t="s">
        <v>11</v>
      </c>
      <c r="B63" s="3" t="s">
        <v>10</v>
      </c>
      <c r="C63" s="22"/>
      <c r="D63" s="3" t="s">
        <v>9</v>
      </c>
      <c r="E63" s="3" t="s">
        <v>534</v>
      </c>
      <c r="F63" s="3" t="s">
        <v>83</v>
      </c>
      <c r="G63" s="3" t="s">
        <v>977</v>
      </c>
      <c r="H63" s="5">
        <v>354.99</v>
      </c>
    </row>
    <row r="64" spans="1:8" ht="22.5" x14ac:dyDescent="0.25">
      <c r="A64" s="19" t="s">
        <v>11</v>
      </c>
      <c r="B64" s="3" t="s">
        <v>10</v>
      </c>
      <c r="C64" s="22"/>
      <c r="D64" s="3" t="s">
        <v>9</v>
      </c>
      <c r="E64" s="3" t="s">
        <v>535</v>
      </c>
      <c r="F64" s="3" t="s">
        <v>84</v>
      </c>
      <c r="G64" s="3" t="s">
        <v>978</v>
      </c>
      <c r="H64" s="5">
        <v>354.99</v>
      </c>
    </row>
    <row r="65" spans="1:8" ht="22.5" x14ac:dyDescent="0.25">
      <c r="A65" s="19" t="s">
        <v>11</v>
      </c>
      <c r="B65" s="3" t="s">
        <v>10</v>
      </c>
      <c r="C65" s="22"/>
      <c r="D65" s="3" t="s">
        <v>9</v>
      </c>
      <c r="E65" s="3" t="s">
        <v>536</v>
      </c>
      <c r="F65" s="3" t="s">
        <v>85</v>
      </c>
      <c r="G65" s="3" t="s">
        <v>979</v>
      </c>
      <c r="H65" s="5">
        <v>354.99</v>
      </c>
    </row>
    <row r="66" spans="1:8" ht="22.5" x14ac:dyDescent="0.25">
      <c r="A66" s="19" t="s">
        <v>11</v>
      </c>
      <c r="B66" s="3" t="s">
        <v>10</v>
      </c>
      <c r="C66" s="22"/>
      <c r="D66" s="3" t="s">
        <v>9</v>
      </c>
      <c r="E66" s="3" t="s">
        <v>537</v>
      </c>
      <c r="F66" s="3" t="s">
        <v>86</v>
      </c>
      <c r="G66" s="3" t="s">
        <v>980</v>
      </c>
      <c r="H66" s="5">
        <v>354.99</v>
      </c>
    </row>
    <row r="67" spans="1:8" ht="22.5" x14ac:dyDescent="0.25">
      <c r="A67" s="19" t="s">
        <v>11</v>
      </c>
      <c r="B67" s="3" t="s">
        <v>10</v>
      </c>
      <c r="C67" s="22"/>
      <c r="D67" s="3" t="s">
        <v>9</v>
      </c>
      <c r="E67" s="3" t="s">
        <v>538</v>
      </c>
      <c r="F67" s="3" t="s">
        <v>87</v>
      </c>
      <c r="G67" s="3" t="s">
        <v>981</v>
      </c>
      <c r="H67" s="5">
        <v>354.99</v>
      </c>
    </row>
    <row r="68" spans="1:8" ht="22.5" x14ac:dyDescent="0.25">
      <c r="A68" s="19" t="s">
        <v>11</v>
      </c>
      <c r="B68" s="3" t="s">
        <v>10</v>
      </c>
      <c r="C68" s="22"/>
      <c r="D68" s="3" t="s">
        <v>9</v>
      </c>
      <c r="E68" s="3" t="s">
        <v>539</v>
      </c>
      <c r="F68" s="3" t="s">
        <v>88</v>
      </c>
      <c r="G68" s="3" t="s">
        <v>982</v>
      </c>
      <c r="H68" s="5">
        <v>354.99</v>
      </c>
    </row>
    <row r="69" spans="1:8" ht="22.5" x14ac:dyDescent="0.25">
      <c r="A69" s="19" t="s">
        <v>11</v>
      </c>
      <c r="B69" s="3" t="s">
        <v>10</v>
      </c>
      <c r="C69" s="22"/>
      <c r="D69" s="3" t="s">
        <v>9</v>
      </c>
      <c r="E69" s="3" t="s">
        <v>540</v>
      </c>
      <c r="F69" s="3" t="s">
        <v>89</v>
      </c>
      <c r="G69" s="3" t="s">
        <v>983</v>
      </c>
      <c r="H69" s="5">
        <v>354.99</v>
      </c>
    </row>
    <row r="70" spans="1:8" ht="22.5" x14ac:dyDescent="0.25">
      <c r="A70" s="19" t="s">
        <v>11</v>
      </c>
      <c r="B70" s="3" t="s">
        <v>10</v>
      </c>
      <c r="C70" s="22"/>
      <c r="D70" s="3" t="s">
        <v>9</v>
      </c>
      <c r="E70" s="3" t="s">
        <v>541</v>
      </c>
      <c r="F70" s="3" t="s">
        <v>90</v>
      </c>
      <c r="G70" s="3" t="s">
        <v>984</v>
      </c>
      <c r="H70" s="5">
        <v>354.99</v>
      </c>
    </row>
    <row r="71" spans="1:8" ht="22.5" x14ac:dyDescent="0.25">
      <c r="A71" s="19" t="s">
        <v>11</v>
      </c>
      <c r="B71" s="3" t="s">
        <v>10</v>
      </c>
      <c r="C71" s="22"/>
      <c r="D71" s="3" t="s">
        <v>9</v>
      </c>
      <c r="E71" s="3" t="s">
        <v>542</v>
      </c>
      <c r="F71" s="3" t="s">
        <v>91</v>
      </c>
      <c r="G71" s="3" t="s">
        <v>985</v>
      </c>
      <c r="H71" s="5">
        <v>354.99</v>
      </c>
    </row>
    <row r="72" spans="1:8" ht="22.5" x14ac:dyDescent="0.25">
      <c r="A72" s="19" t="s">
        <v>11</v>
      </c>
      <c r="B72" s="3" t="s">
        <v>10</v>
      </c>
      <c r="C72" s="22"/>
      <c r="D72" s="3" t="s">
        <v>9</v>
      </c>
      <c r="E72" s="3" t="s">
        <v>543</v>
      </c>
      <c r="F72" s="3" t="s">
        <v>92</v>
      </c>
      <c r="G72" s="3" t="s">
        <v>986</v>
      </c>
      <c r="H72" s="5">
        <v>354.99</v>
      </c>
    </row>
    <row r="73" spans="1:8" ht="22.5" x14ac:dyDescent="0.25">
      <c r="A73" s="19" t="s">
        <v>11</v>
      </c>
      <c r="B73" s="3" t="s">
        <v>10</v>
      </c>
      <c r="C73" s="22"/>
      <c r="D73" s="3" t="s">
        <v>9</v>
      </c>
      <c r="E73" s="3" t="s">
        <v>544</v>
      </c>
      <c r="F73" s="3" t="s">
        <v>93</v>
      </c>
      <c r="G73" s="3" t="s">
        <v>987</v>
      </c>
      <c r="H73" s="5">
        <v>354.99</v>
      </c>
    </row>
    <row r="74" spans="1:8" ht="22.5" x14ac:dyDescent="0.25">
      <c r="A74" s="19" t="s">
        <v>11</v>
      </c>
      <c r="B74" s="3" t="s">
        <v>10</v>
      </c>
      <c r="C74" s="22"/>
      <c r="D74" s="3" t="s">
        <v>9</v>
      </c>
      <c r="E74" s="3" t="s">
        <v>545</v>
      </c>
      <c r="F74" s="3" t="s">
        <v>94</v>
      </c>
      <c r="G74" s="3" t="s">
        <v>988</v>
      </c>
      <c r="H74" s="5">
        <v>354.99</v>
      </c>
    </row>
    <row r="75" spans="1:8" ht="22.5" x14ac:dyDescent="0.25">
      <c r="A75" s="19" t="s">
        <v>11</v>
      </c>
      <c r="B75" s="3" t="s">
        <v>10</v>
      </c>
      <c r="C75" s="22"/>
      <c r="D75" s="3" t="s">
        <v>9</v>
      </c>
      <c r="E75" s="3" t="s">
        <v>546</v>
      </c>
      <c r="F75" s="3" t="s">
        <v>95</v>
      </c>
      <c r="G75" s="3" t="s">
        <v>989</v>
      </c>
      <c r="H75" s="5">
        <v>354.99</v>
      </c>
    </row>
    <row r="76" spans="1:8" ht="22.5" x14ac:dyDescent="0.25">
      <c r="A76" s="19" t="s">
        <v>11</v>
      </c>
      <c r="B76" s="3" t="s">
        <v>10</v>
      </c>
      <c r="C76" s="22"/>
      <c r="D76" s="3" t="s">
        <v>9</v>
      </c>
      <c r="E76" s="3" t="s">
        <v>547</v>
      </c>
      <c r="F76" s="3" t="s">
        <v>96</v>
      </c>
      <c r="G76" s="3" t="s">
        <v>990</v>
      </c>
      <c r="H76" s="5">
        <v>354.99</v>
      </c>
    </row>
    <row r="77" spans="1:8" ht="22.5" x14ac:dyDescent="0.25">
      <c r="A77" s="19" t="s">
        <v>11</v>
      </c>
      <c r="B77" s="3" t="s">
        <v>10</v>
      </c>
      <c r="C77" s="22"/>
      <c r="D77" s="3" t="s">
        <v>9</v>
      </c>
      <c r="E77" s="3" t="s">
        <v>548</v>
      </c>
      <c r="F77" s="3" t="s">
        <v>97</v>
      </c>
      <c r="G77" s="3" t="s">
        <v>991</v>
      </c>
      <c r="H77" s="5">
        <v>354.99</v>
      </c>
    </row>
    <row r="78" spans="1:8" ht="22.5" x14ac:dyDescent="0.25">
      <c r="A78" s="19" t="s">
        <v>11</v>
      </c>
      <c r="B78" s="3" t="s">
        <v>10</v>
      </c>
      <c r="C78" s="22"/>
      <c r="D78" s="3" t="s">
        <v>9</v>
      </c>
      <c r="E78" s="3" t="s">
        <v>549</v>
      </c>
      <c r="F78" s="3" t="s">
        <v>98</v>
      </c>
      <c r="G78" s="3" t="s">
        <v>992</v>
      </c>
      <c r="H78" s="5">
        <v>354.99</v>
      </c>
    </row>
    <row r="79" spans="1:8" ht="22.5" x14ac:dyDescent="0.25">
      <c r="A79" s="19" t="s">
        <v>11</v>
      </c>
      <c r="B79" s="3" t="s">
        <v>10</v>
      </c>
      <c r="C79" s="22"/>
      <c r="D79" s="3" t="s">
        <v>9</v>
      </c>
      <c r="E79" s="3" t="s">
        <v>550</v>
      </c>
      <c r="F79" s="3" t="s">
        <v>99</v>
      </c>
      <c r="G79" s="3" t="s">
        <v>993</v>
      </c>
      <c r="H79" s="5">
        <v>354.99</v>
      </c>
    </row>
    <row r="80" spans="1:8" ht="22.5" x14ac:dyDescent="0.25">
      <c r="A80" s="19" t="s">
        <v>11</v>
      </c>
      <c r="B80" s="3" t="s">
        <v>10</v>
      </c>
      <c r="C80" s="22"/>
      <c r="D80" s="3" t="s">
        <v>9</v>
      </c>
      <c r="E80" s="3" t="s">
        <v>551</v>
      </c>
      <c r="F80" s="3" t="s">
        <v>100</v>
      </c>
      <c r="G80" s="3" t="s">
        <v>994</v>
      </c>
      <c r="H80" s="5">
        <v>354.99</v>
      </c>
    </row>
    <row r="81" spans="1:8" ht="22.5" x14ac:dyDescent="0.25">
      <c r="A81" s="19" t="s">
        <v>11</v>
      </c>
      <c r="B81" s="3" t="s">
        <v>10</v>
      </c>
      <c r="C81" s="22"/>
      <c r="D81" s="3" t="s">
        <v>9</v>
      </c>
      <c r="E81" s="3" t="s">
        <v>552</v>
      </c>
      <c r="F81" s="3" t="s">
        <v>101</v>
      </c>
      <c r="G81" s="3" t="s">
        <v>995</v>
      </c>
      <c r="H81" s="5">
        <v>354.99</v>
      </c>
    </row>
    <row r="82" spans="1:8" ht="22.5" x14ac:dyDescent="0.25">
      <c r="A82" s="19" t="s">
        <v>11</v>
      </c>
      <c r="B82" s="3" t="s">
        <v>10</v>
      </c>
      <c r="C82" s="22"/>
      <c r="D82" s="3" t="s">
        <v>9</v>
      </c>
      <c r="E82" s="3" t="s">
        <v>553</v>
      </c>
      <c r="F82" s="3" t="s">
        <v>102</v>
      </c>
      <c r="G82" s="3" t="s">
        <v>996</v>
      </c>
      <c r="H82" s="5">
        <v>354.99</v>
      </c>
    </row>
    <row r="83" spans="1:8" ht="22.5" x14ac:dyDescent="0.25">
      <c r="A83" s="19" t="s">
        <v>11</v>
      </c>
      <c r="B83" s="3" t="s">
        <v>10</v>
      </c>
      <c r="C83" s="22"/>
      <c r="D83" s="3" t="s">
        <v>9</v>
      </c>
      <c r="E83" s="3" t="s">
        <v>554</v>
      </c>
      <c r="F83" s="3" t="s">
        <v>103</v>
      </c>
      <c r="G83" s="3" t="s">
        <v>997</v>
      </c>
      <c r="H83" s="5">
        <v>354.99</v>
      </c>
    </row>
    <row r="84" spans="1:8" ht="22.5" x14ac:dyDescent="0.25">
      <c r="A84" s="19" t="s">
        <v>11</v>
      </c>
      <c r="B84" s="3" t="s">
        <v>10</v>
      </c>
      <c r="C84" s="22"/>
      <c r="D84" s="3" t="s">
        <v>9</v>
      </c>
      <c r="E84" s="3" t="s">
        <v>555</v>
      </c>
      <c r="F84" s="3" t="s">
        <v>104</v>
      </c>
      <c r="G84" s="3" t="s">
        <v>998</v>
      </c>
      <c r="H84" s="5">
        <v>354.99</v>
      </c>
    </row>
    <row r="85" spans="1:8" ht="22.5" x14ac:dyDescent="0.25">
      <c r="A85" s="19" t="s">
        <v>11</v>
      </c>
      <c r="B85" s="3" t="s">
        <v>10</v>
      </c>
      <c r="C85" s="22"/>
      <c r="D85" s="3" t="s">
        <v>9</v>
      </c>
      <c r="E85" s="3" t="s">
        <v>556</v>
      </c>
      <c r="F85" s="3" t="s">
        <v>105</v>
      </c>
      <c r="G85" s="3" t="s">
        <v>999</v>
      </c>
      <c r="H85" s="5">
        <v>354.99</v>
      </c>
    </row>
    <row r="86" spans="1:8" ht="22.5" x14ac:dyDescent="0.25">
      <c r="A86" s="19" t="s">
        <v>11</v>
      </c>
      <c r="B86" s="3" t="s">
        <v>10</v>
      </c>
      <c r="C86" s="22"/>
      <c r="D86" s="3" t="s">
        <v>9</v>
      </c>
      <c r="E86" s="3" t="s">
        <v>557</v>
      </c>
      <c r="F86" s="3" t="s">
        <v>106</v>
      </c>
      <c r="G86" s="3" t="s">
        <v>1000</v>
      </c>
      <c r="H86" s="5">
        <v>354.99</v>
      </c>
    </row>
    <row r="87" spans="1:8" ht="22.5" x14ac:dyDescent="0.25">
      <c r="A87" s="19" t="s">
        <v>11</v>
      </c>
      <c r="B87" s="3" t="s">
        <v>10</v>
      </c>
      <c r="C87" s="22"/>
      <c r="D87" s="3" t="s">
        <v>9</v>
      </c>
      <c r="E87" s="3" t="s">
        <v>558</v>
      </c>
      <c r="F87" s="3" t="s">
        <v>107</v>
      </c>
      <c r="G87" s="3" t="s">
        <v>1001</v>
      </c>
      <c r="H87" s="5">
        <v>354.99</v>
      </c>
    </row>
    <row r="88" spans="1:8" ht="22.5" x14ac:dyDescent="0.25">
      <c r="A88" s="19" t="s">
        <v>11</v>
      </c>
      <c r="B88" s="3" t="s">
        <v>10</v>
      </c>
      <c r="C88" s="22"/>
      <c r="D88" s="3" t="s">
        <v>9</v>
      </c>
      <c r="E88" s="3" t="s">
        <v>559</v>
      </c>
      <c r="F88" s="3" t="s">
        <v>108</v>
      </c>
      <c r="G88" s="3" t="s">
        <v>1002</v>
      </c>
      <c r="H88" s="5">
        <v>354.99</v>
      </c>
    </row>
    <row r="89" spans="1:8" ht="22.5" x14ac:dyDescent="0.25">
      <c r="A89" s="19" t="s">
        <v>11</v>
      </c>
      <c r="B89" s="3" t="s">
        <v>10</v>
      </c>
      <c r="C89" s="22"/>
      <c r="D89" s="3" t="s">
        <v>9</v>
      </c>
      <c r="E89" s="3" t="s">
        <v>560</v>
      </c>
      <c r="F89" s="3" t="s">
        <v>109</v>
      </c>
      <c r="G89" s="3" t="s">
        <v>1003</v>
      </c>
      <c r="H89" s="5">
        <v>354.99</v>
      </c>
    </row>
    <row r="90" spans="1:8" ht="22.5" x14ac:dyDescent="0.25">
      <c r="A90" s="19" t="s">
        <v>11</v>
      </c>
      <c r="B90" s="3" t="s">
        <v>10</v>
      </c>
      <c r="C90" s="22"/>
      <c r="D90" s="3" t="s">
        <v>9</v>
      </c>
      <c r="E90" s="3" t="s">
        <v>561</v>
      </c>
      <c r="F90" s="3" t="s">
        <v>110</v>
      </c>
      <c r="G90" s="3" t="s">
        <v>1004</v>
      </c>
      <c r="H90" s="5">
        <v>354.99</v>
      </c>
    </row>
    <row r="91" spans="1:8" ht="22.5" x14ac:dyDescent="0.25">
      <c r="A91" s="19" t="s">
        <v>11</v>
      </c>
      <c r="B91" s="3" t="s">
        <v>10</v>
      </c>
      <c r="C91" s="22"/>
      <c r="D91" s="3" t="s">
        <v>9</v>
      </c>
      <c r="E91" s="3" t="s">
        <v>562</v>
      </c>
      <c r="F91" s="3" t="s">
        <v>111</v>
      </c>
      <c r="G91" s="3" t="s">
        <v>1005</v>
      </c>
      <c r="H91" s="5">
        <v>354.99</v>
      </c>
    </row>
    <row r="92" spans="1:8" ht="22.5" x14ac:dyDescent="0.25">
      <c r="A92" s="19" t="s">
        <v>11</v>
      </c>
      <c r="B92" s="3" t="s">
        <v>10</v>
      </c>
      <c r="C92" s="22"/>
      <c r="D92" s="3" t="s">
        <v>9</v>
      </c>
      <c r="E92" s="3" t="s">
        <v>563</v>
      </c>
      <c r="F92" s="3" t="s">
        <v>112</v>
      </c>
      <c r="G92" s="3" t="s">
        <v>1006</v>
      </c>
      <c r="H92" s="5">
        <v>354.99</v>
      </c>
    </row>
    <row r="93" spans="1:8" ht="22.5" x14ac:dyDescent="0.25">
      <c r="A93" s="19" t="s">
        <v>11</v>
      </c>
      <c r="B93" s="3" t="s">
        <v>10</v>
      </c>
      <c r="C93" s="22"/>
      <c r="D93" s="3" t="s">
        <v>9</v>
      </c>
      <c r="E93" s="3" t="s">
        <v>564</v>
      </c>
      <c r="F93" s="3" t="s">
        <v>113</v>
      </c>
      <c r="G93" s="3" t="s">
        <v>1007</v>
      </c>
      <c r="H93" s="5">
        <v>354.99</v>
      </c>
    </row>
    <row r="94" spans="1:8" ht="22.5" x14ac:dyDescent="0.25">
      <c r="A94" s="19" t="s">
        <v>11</v>
      </c>
      <c r="B94" s="3" t="s">
        <v>10</v>
      </c>
      <c r="C94" s="22"/>
      <c r="D94" s="3" t="s">
        <v>9</v>
      </c>
      <c r="E94" s="3" t="s">
        <v>565</v>
      </c>
      <c r="F94" s="3" t="s">
        <v>114</v>
      </c>
      <c r="G94" s="3" t="s">
        <v>1008</v>
      </c>
      <c r="H94" s="5">
        <v>354.99</v>
      </c>
    </row>
    <row r="95" spans="1:8" ht="22.5" x14ac:dyDescent="0.25">
      <c r="A95" s="19" t="s">
        <v>11</v>
      </c>
      <c r="B95" s="3" t="s">
        <v>10</v>
      </c>
      <c r="C95" s="22"/>
      <c r="D95" s="3" t="s">
        <v>9</v>
      </c>
      <c r="E95" s="3" t="s">
        <v>566</v>
      </c>
      <c r="F95" s="3" t="s">
        <v>115</v>
      </c>
      <c r="G95" s="3" t="s">
        <v>1009</v>
      </c>
      <c r="H95" s="5">
        <v>354.99</v>
      </c>
    </row>
    <row r="96" spans="1:8" ht="22.5" x14ac:dyDescent="0.25">
      <c r="A96" s="19" t="s">
        <v>11</v>
      </c>
      <c r="B96" s="3" t="s">
        <v>10</v>
      </c>
      <c r="C96" s="22"/>
      <c r="D96" s="3" t="s">
        <v>9</v>
      </c>
      <c r="E96" s="3" t="s">
        <v>567</v>
      </c>
      <c r="F96" s="3" t="s">
        <v>116</v>
      </c>
      <c r="G96" s="3" t="s">
        <v>1010</v>
      </c>
      <c r="H96" s="5">
        <v>354.99</v>
      </c>
    </row>
    <row r="97" spans="1:8" ht="22.5" x14ac:dyDescent="0.25">
      <c r="A97" s="19" t="s">
        <v>11</v>
      </c>
      <c r="B97" s="3" t="s">
        <v>10</v>
      </c>
      <c r="C97" s="22"/>
      <c r="D97" s="3" t="s">
        <v>9</v>
      </c>
      <c r="E97" s="3" t="s">
        <v>568</v>
      </c>
      <c r="F97" s="3" t="s">
        <v>117</v>
      </c>
      <c r="G97" s="3" t="s">
        <v>1011</v>
      </c>
      <c r="H97" s="5">
        <v>354.99</v>
      </c>
    </row>
    <row r="98" spans="1:8" ht="22.5" x14ac:dyDescent="0.25">
      <c r="A98" s="19" t="s">
        <v>11</v>
      </c>
      <c r="B98" s="3" t="s">
        <v>10</v>
      </c>
      <c r="C98" s="22"/>
      <c r="D98" s="3" t="s">
        <v>9</v>
      </c>
      <c r="E98" s="3" t="s">
        <v>569</v>
      </c>
      <c r="F98" s="3" t="s">
        <v>118</v>
      </c>
      <c r="G98" s="3" t="s">
        <v>1012</v>
      </c>
      <c r="H98" s="5">
        <v>354.99</v>
      </c>
    </row>
    <row r="99" spans="1:8" ht="22.5" x14ac:dyDescent="0.25">
      <c r="A99" s="19" t="s">
        <v>11</v>
      </c>
      <c r="B99" s="3" t="s">
        <v>10</v>
      </c>
      <c r="C99" s="22"/>
      <c r="D99" s="3" t="s">
        <v>9</v>
      </c>
      <c r="E99" s="3" t="s">
        <v>570</v>
      </c>
      <c r="F99" s="3" t="s">
        <v>119</v>
      </c>
      <c r="G99" s="3" t="s">
        <v>1013</v>
      </c>
      <c r="H99" s="5">
        <v>354.99</v>
      </c>
    </row>
    <row r="100" spans="1:8" ht="22.5" x14ac:dyDescent="0.25">
      <c r="A100" s="19" t="s">
        <v>11</v>
      </c>
      <c r="B100" s="3" t="s">
        <v>10</v>
      </c>
      <c r="C100" s="22"/>
      <c r="D100" s="3" t="s">
        <v>9</v>
      </c>
      <c r="E100" s="3" t="s">
        <v>571</v>
      </c>
      <c r="F100" s="3" t="s">
        <v>120</v>
      </c>
      <c r="G100" s="3" t="s">
        <v>1014</v>
      </c>
      <c r="H100" s="5">
        <v>354.99</v>
      </c>
    </row>
    <row r="101" spans="1:8" ht="22.5" x14ac:dyDescent="0.25">
      <c r="A101" s="19" t="s">
        <v>11</v>
      </c>
      <c r="B101" s="3" t="s">
        <v>10</v>
      </c>
      <c r="C101" s="22"/>
      <c r="D101" s="3" t="s">
        <v>9</v>
      </c>
      <c r="E101" s="3" t="s">
        <v>572</v>
      </c>
      <c r="F101" s="3" t="s">
        <v>121</v>
      </c>
      <c r="G101" s="3" t="s">
        <v>1015</v>
      </c>
      <c r="H101" s="5">
        <v>354.99</v>
      </c>
    </row>
    <row r="102" spans="1:8" ht="22.5" x14ac:dyDescent="0.25">
      <c r="A102" s="19" t="s">
        <v>11</v>
      </c>
      <c r="B102" s="3" t="s">
        <v>10</v>
      </c>
      <c r="C102" s="22"/>
      <c r="D102" s="3" t="s">
        <v>9</v>
      </c>
      <c r="E102" s="3" t="s">
        <v>573</v>
      </c>
      <c r="F102" s="3" t="s">
        <v>122</v>
      </c>
      <c r="G102" s="3" t="s">
        <v>1016</v>
      </c>
      <c r="H102" s="5">
        <v>354.99</v>
      </c>
    </row>
    <row r="103" spans="1:8" ht="22.5" x14ac:dyDescent="0.25">
      <c r="A103" s="19" t="s">
        <v>11</v>
      </c>
      <c r="B103" s="3" t="s">
        <v>10</v>
      </c>
      <c r="C103" s="22"/>
      <c r="D103" s="3" t="s">
        <v>9</v>
      </c>
      <c r="E103" s="3" t="s">
        <v>574</v>
      </c>
      <c r="F103" s="3" t="s">
        <v>123</v>
      </c>
      <c r="G103" s="3" t="s">
        <v>1017</v>
      </c>
      <c r="H103" s="5">
        <v>354.99</v>
      </c>
    </row>
    <row r="104" spans="1:8" ht="22.5" x14ac:dyDescent="0.25">
      <c r="A104" s="19" t="s">
        <v>11</v>
      </c>
      <c r="B104" s="3" t="s">
        <v>10</v>
      </c>
      <c r="C104" s="22"/>
      <c r="D104" s="3" t="s">
        <v>9</v>
      </c>
      <c r="E104" s="3" t="s">
        <v>575</v>
      </c>
      <c r="F104" s="3" t="s">
        <v>124</v>
      </c>
      <c r="G104" s="3" t="s">
        <v>1018</v>
      </c>
      <c r="H104" s="5">
        <v>354.99</v>
      </c>
    </row>
    <row r="105" spans="1:8" ht="22.5" x14ac:dyDescent="0.25">
      <c r="A105" s="19" t="s">
        <v>11</v>
      </c>
      <c r="B105" s="3" t="s">
        <v>10</v>
      </c>
      <c r="C105" s="22"/>
      <c r="D105" s="3" t="s">
        <v>9</v>
      </c>
      <c r="E105" s="3" t="s">
        <v>576</v>
      </c>
      <c r="F105" s="3" t="s">
        <v>125</v>
      </c>
      <c r="G105" s="3" t="s">
        <v>1019</v>
      </c>
      <c r="H105" s="5">
        <v>354.99</v>
      </c>
    </row>
    <row r="106" spans="1:8" ht="22.5" x14ac:dyDescent="0.25">
      <c r="A106" s="19" t="s">
        <v>11</v>
      </c>
      <c r="B106" s="3" t="s">
        <v>10</v>
      </c>
      <c r="C106" s="22"/>
      <c r="D106" s="3" t="s">
        <v>9</v>
      </c>
      <c r="E106" s="3" t="s">
        <v>577</v>
      </c>
      <c r="F106" s="3" t="s">
        <v>126</v>
      </c>
      <c r="G106" s="3" t="s">
        <v>1020</v>
      </c>
      <c r="H106" s="5">
        <v>354.99</v>
      </c>
    </row>
    <row r="107" spans="1:8" ht="22.5" x14ac:dyDescent="0.25">
      <c r="A107" s="19" t="s">
        <v>11</v>
      </c>
      <c r="B107" s="3" t="s">
        <v>10</v>
      </c>
      <c r="C107" s="22"/>
      <c r="D107" s="3" t="s">
        <v>9</v>
      </c>
      <c r="E107" s="3" t="s">
        <v>578</v>
      </c>
      <c r="F107" s="3" t="s">
        <v>127</v>
      </c>
      <c r="G107" s="3" t="s">
        <v>1021</v>
      </c>
      <c r="H107" s="5">
        <v>354.99</v>
      </c>
    </row>
    <row r="108" spans="1:8" ht="22.5" x14ac:dyDescent="0.25">
      <c r="A108" s="19" t="s">
        <v>11</v>
      </c>
      <c r="B108" s="3" t="s">
        <v>10</v>
      </c>
      <c r="C108" s="22"/>
      <c r="D108" s="3" t="s">
        <v>9</v>
      </c>
      <c r="E108" s="3" t="s">
        <v>579</v>
      </c>
      <c r="F108" s="3" t="s">
        <v>128</v>
      </c>
      <c r="G108" s="3" t="s">
        <v>1022</v>
      </c>
      <c r="H108" s="5">
        <v>354.99</v>
      </c>
    </row>
    <row r="109" spans="1:8" ht="22.5" x14ac:dyDescent="0.25">
      <c r="A109" s="19" t="s">
        <v>11</v>
      </c>
      <c r="B109" s="3" t="s">
        <v>10</v>
      </c>
      <c r="C109" s="22"/>
      <c r="D109" s="3" t="s">
        <v>9</v>
      </c>
      <c r="E109" s="3" t="s">
        <v>580</v>
      </c>
      <c r="F109" s="3" t="s">
        <v>129</v>
      </c>
      <c r="G109" s="3" t="s">
        <v>1023</v>
      </c>
      <c r="H109" s="5">
        <v>354.99</v>
      </c>
    </row>
    <row r="110" spans="1:8" ht="22.5" x14ac:dyDescent="0.25">
      <c r="A110" s="19" t="s">
        <v>11</v>
      </c>
      <c r="B110" s="3" t="s">
        <v>10</v>
      </c>
      <c r="C110" s="22"/>
      <c r="D110" s="3" t="s">
        <v>9</v>
      </c>
      <c r="E110" s="3" t="s">
        <v>581</v>
      </c>
      <c r="F110" s="3" t="s">
        <v>130</v>
      </c>
      <c r="G110" s="3" t="s">
        <v>1024</v>
      </c>
      <c r="H110" s="5">
        <v>354.99</v>
      </c>
    </row>
    <row r="111" spans="1:8" ht="22.5" x14ac:dyDescent="0.25">
      <c r="A111" s="19" t="s">
        <v>11</v>
      </c>
      <c r="B111" s="3" t="s">
        <v>10</v>
      </c>
      <c r="C111" s="22"/>
      <c r="D111" s="3" t="s">
        <v>9</v>
      </c>
      <c r="E111" s="3" t="s">
        <v>582</v>
      </c>
      <c r="F111" s="3" t="s">
        <v>131</v>
      </c>
      <c r="G111" s="3" t="s">
        <v>1025</v>
      </c>
      <c r="H111" s="5">
        <v>354.99</v>
      </c>
    </row>
    <row r="112" spans="1:8" ht="22.5" x14ac:dyDescent="0.25">
      <c r="A112" s="19" t="s">
        <v>11</v>
      </c>
      <c r="B112" s="3" t="s">
        <v>10</v>
      </c>
      <c r="C112" s="22"/>
      <c r="D112" s="3" t="s">
        <v>9</v>
      </c>
      <c r="E112" s="3" t="s">
        <v>583</v>
      </c>
      <c r="F112" s="3" t="s">
        <v>132</v>
      </c>
      <c r="G112" s="3" t="s">
        <v>1026</v>
      </c>
      <c r="H112" s="5">
        <v>354.99</v>
      </c>
    </row>
    <row r="113" spans="1:8" ht="22.5" x14ac:dyDescent="0.25">
      <c r="A113" s="19" t="s">
        <v>11</v>
      </c>
      <c r="B113" s="3" t="s">
        <v>10</v>
      </c>
      <c r="C113" s="22"/>
      <c r="D113" s="3" t="s">
        <v>9</v>
      </c>
      <c r="E113" s="3" t="s">
        <v>584</v>
      </c>
      <c r="F113" s="3" t="s">
        <v>133</v>
      </c>
      <c r="G113" s="3" t="s">
        <v>1027</v>
      </c>
      <c r="H113" s="5">
        <v>354.99</v>
      </c>
    </row>
    <row r="114" spans="1:8" ht="22.5" x14ac:dyDescent="0.25">
      <c r="A114" s="19" t="s">
        <v>11</v>
      </c>
      <c r="B114" s="3" t="s">
        <v>10</v>
      </c>
      <c r="C114" s="22"/>
      <c r="D114" s="3" t="s">
        <v>9</v>
      </c>
      <c r="E114" s="3" t="s">
        <v>585</v>
      </c>
      <c r="F114" s="3" t="s">
        <v>134</v>
      </c>
      <c r="G114" s="3" t="s">
        <v>1028</v>
      </c>
      <c r="H114" s="5">
        <v>354.99</v>
      </c>
    </row>
    <row r="115" spans="1:8" ht="22.5" x14ac:dyDescent="0.25">
      <c r="A115" s="19" t="s">
        <v>11</v>
      </c>
      <c r="B115" s="3" t="s">
        <v>10</v>
      </c>
      <c r="C115" s="22"/>
      <c r="D115" s="3" t="s">
        <v>9</v>
      </c>
      <c r="E115" s="3" t="s">
        <v>586</v>
      </c>
      <c r="F115" s="3" t="s">
        <v>135</v>
      </c>
      <c r="G115" s="3" t="s">
        <v>1029</v>
      </c>
      <c r="H115" s="5">
        <v>354.99</v>
      </c>
    </row>
    <row r="116" spans="1:8" ht="22.5" x14ac:dyDescent="0.25">
      <c r="A116" s="19" t="s">
        <v>11</v>
      </c>
      <c r="B116" s="3" t="s">
        <v>10</v>
      </c>
      <c r="C116" s="22"/>
      <c r="D116" s="3" t="s">
        <v>9</v>
      </c>
      <c r="E116" s="3" t="s">
        <v>587</v>
      </c>
      <c r="F116" s="3" t="s">
        <v>136</v>
      </c>
      <c r="G116" s="3" t="s">
        <v>1030</v>
      </c>
      <c r="H116" s="5">
        <v>354.99</v>
      </c>
    </row>
    <row r="117" spans="1:8" ht="22.5" x14ac:dyDescent="0.25">
      <c r="A117" s="19" t="s">
        <v>11</v>
      </c>
      <c r="B117" s="3" t="s">
        <v>10</v>
      </c>
      <c r="C117" s="22"/>
      <c r="D117" s="3" t="s">
        <v>9</v>
      </c>
      <c r="E117" s="3" t="s">
        <v>588</v>
      </c>
      <c r="F117" s="3" t="s">
        <v>137</v>
      </c>
      <c r="G117" s="3" t="s">
        <v>1031</v>
      </c>
      <c r="H117" s="5">
        <v>354.99</v>
      </c>
    </row>
    <row r="118" spans="1:8" ht="22.5" x14ac:dyDescent="0.25">
      <c r="A118" s="19" t="s">
        <v>11</v>
      </c>
      <c r="B118" s="3" t="s">
        <v>10</v>
      </c>
      <c r="C118" s="22"/>
      <c r="D118" s="3" t="s">
        <v>9</v>
      </c>
      <c r="E118" s="3" t="s">
        <v>589</v>
      </c>
      <c r="F118" s="3" t="s">
        <v>138</v>
      </c>
      <c r="G118" s="3" t="s">
        <v>1032</v>
      </c>
      <c r="H118" s="5">
        <v>354.99</v>
      </c>
    </row>
    <row r="119" spans="1:8" ht="22.5" x14ac:dyDescent="0.25">
      <c r="A119" s="19" t="s">
        <v>11</v>
      </c>
      <c r="B119" s="3" t="s">
        <v>10</v>
      </c>
      <c r="C119" s="22"/>
      <c r="D119" s="3" t="s">
        <v>9</v>
      </c>
      <c r="E119" s="3" t="s">
        <v>590</v>
      </c>
      <c r="F119" s="3" t="s">
        <v>139</v>
      </c>
      <c r="G119" s="3" t="s">
        <v>1033</v>
      </c>
      <c r="H119" s="5">
        <v>354.99</v>
      </c>
    </row>
    <row r="120" spans="1:8" ht="22.5" x14ac:dyDescent="0.25">
      <c r="A120" s="19" t="s">
        <v>11</v>
      </c>
      <c r="B120" s="3" t="s">
        <v>10</v>
      </c>
      <c r="C120" s="22"/>
      <c r="D120" s="3" t="s">
        <v>9</v>
      </c>
      <c r="E120" s="3" t="s">
        <v>591</v>
      </c>
      <c r="F120" s="3" t="s">
        <v>140</v>
      </c>
      <c r="G120" s="3" t="s">
        <v>1034</v>
      </c>
      <c r="H120" s="5">
        <v>354.99</v>
      </c>
    </row>
    <row r="121" spans="1:8" ht="22.5" x14ac:dyDescent="0.25">
      <c r="A121" s="19" t="s">
        <v>11</v>
      </c>
      <c r="B121" s="3" t="s">
        <v>10</v>
      </c>
      <c r="C121" s="22"/>
      <c r="D121" s="3" t="s">
        <v>9</v>
      </c>
      <c r="E121" s="3" t="s">
        <v>592</v>
      </c>
      <c r="F121" s="3" t="s">
        <v>141</v>
      </c>
      <c r="G121" s="3" t="s">
        <v>1035</v>
      </c>
      <c r="H121" s="5">
        <v>354.99</v>
      </c>
    </row>
    <row r="122" spans="1:8" ht="22.5" x14ac:dyDescent="0.25">
      <c r="A122" s="19" t="s">
        <v>11</v>
      </c>
      <c r="B122" s="3" t="s">
        <v>10</v>
      </c>
      <c r="C122" s="22"/>
      <c r="D122" s="3" t="s">
        <v>9</v>
      </c>
      <c r="E122" s="3" t="s">
        <v>593</v>
      </c>
      <c r="F122" s="3" t="s">
        <v>142</v>
      </c>
      <c r="G122" s="3" t="s">
        <v>1036</v>
      </c>
      <c r="H122" s="5">
        <v>354.99</v>
      </c>
    </row>
    <row r="123" spans="1:8" ht="22.5" x14ac:dyDescent="0.25">
      <c r="A123" s="19" t="s">
        <v>11</v>
      </c>
      <c r="B123" s="3" t="s">
        <v>10</v>
      </c>
      <c r="C123" s="22"/>
      <c r="D123" s="3" t="s">
        <v>9</v>
      </c>
      <c r="E123" s="3" t="s">
        <v>594</v>
      </c>
      <c r="F123" s="3" t="s">
        <v>143</v>
      </c>
      <c r="G123" s="3" t="s">
        <v>1037</v>
      </c>
      <c r="H123" s="5">
        <v>354.99</v>
      </c>
    </row>
    <row r="124" spans="1:8" ht="22.5" x14ac:dyDescent="0.25">
      <c r="A124" s="19" t="s">
        <v>11</v>
      </c>
      <c r="B124" s="3" t="s">
        <v>10</v>
      </c>
      <c r="C124" s="22"/>
      <c r="D124" s="3" t="s">
        <v>9</v>
      </c>
      <c r="E124" s="3" t="s">
        <v>595</v>
      </c>
      <c r="F124" s="3" t="s">
        <v>144</v>
      </c>
      <c r="G124" s="3" t="s">
        <v>1038</v>
      </c>
      <c r="H124" s="5">
        <v>354.99</v>
      </c>
    </row>
    <row r="125" spans="1:8" ht="22.5" x14ac:dyDescent="0.25">
      <c r="A125" s="19" t="s">
        <v>11</v>
      </c>
      <c r="B125" s="3" t="s">
        <v>10</v>
      </c>
      <c r="C125" s="22"/>
      <c r="D125" s="3" t="s">
        <v>9</v>
      </c>
      <c r="E125" s="3" t="s">
        <v>596</v>
      </c>
      <c r="F125" s="3" t="s">
        <v>145</v>
      </c>
      <c r="G125" s="3" t="s">
        <v>1039</v>
      </c>
      <c r="H125" s="5">
        <v>354.99</v>
      </c>
    </row>
    <row r="126" spans="1:8" ht="22.5" x14ac:dyDescent="0.25">
      <c r="A126" s="19" t="s">
        <v>11</v>
      </c>
      <c r="B126" s="3" t="s">
        <v>10</v>
      </c>
      <c r="C126" s="22"/>
      <c r="D126" s="3" t="s">
        <v>9</v>
      </c>
      <c r="E126" s="3" t="s">
        <v>597</v>
      </c>
      <c r="F126" s="3" t="s">
        <v>146</v>
      </c>
      <c r="G126" s="3" t="s">
        <v>1040</v>
      </c>
      <c r="H126" s="5">
        <v>354.99</v>
      </c>
    </row>
    <row r="127" spans="1:8" ht="22.5" x14ac:dyDescent="0.25">
      <c r="A127" s="19" t="s">
        <v>11</v>
      </c>
      <c r="B127" s="3" t="s">
        <v>10</v>
      </c>
      <c r="C127" s="22"/>
      <c r="D127" s="3" t="s">
        <v>9</v>
      </c>
      <c r="E127" s="3" t="s">
        <v>598</v>
      </c>
      <c r="F127" s="3" t="s">
        <v>147</v>
      </c>
      <c r="G127" s="3" t="s">
        <v>1041</v>
      </c>
      <c r="H127" s="5">
        <v>354.99</v>
      </c>
    </row>
    <row r="128" spans="1:8" ht="22.5" x14ac:dyDescent="0.25">
      <c r="A128" s="19" t="s">
        <v>11</v>
      </c>
      <c r="B128" s="3" t="s">
        <v>10</v>
      </c>
      <c r="C128" s="22"/>
      <c r="D128" s="3" t="s">
        <v>9</v>
      </c>
      <c r="E128" s="3" t="s">
        <v>599</v>
      </c>
      <c r="F128" s="3" t="s">
        <v>148</v>
      </c>
      <c r="G128" s="3" t="s">
        <v>1042</v>
      </c>
      <c r="H128" s="5">
        <v>354.99</v>
      </c>
    </row>
    <row r="129" spans="1:8" ht="22.5" x14ac:dyDescent="0.25">
      <c r="A129" s="19" t="s">
        <v>11</v>
      </c>
      <c r="B129" s="3" t="s">
        <v>10</v>
      </c>
      <c r="C129" s="22"/>
      <c r="D129" s="3" t="s">
        <v>9</v>
      </c>
      <c r="E129" s="3" t="s">
        <v>600</v>
      </c>
      <c r="F129" s="3" t="s">
        <v>149</v>
      </c>
      <c r="G129" s="3" t="s">
        <v>1043</v>
      </c>
      <c r="H129" s="5">
        <v>354.99</v>
      </c>
    </row>
    <row r="130" spans="1:8" ht="22.5" x14ac:dyDescent="0.25">
      <c r="A130" s="19" t="s">
        <v>11</v>
      </c>
      <c r="B130" s="3" t="s">
        <v>10</v>
      </c>
      <c r="C130" s="22"/>
      <c r="D130" s="3" t="s">
        <v>9</v>
      </c>
      <c r="E130" s="3" t="s">
        <v>601</v>
      </c>
      <c r="F130" s="3" t="s">
        <v>150</v>
      </c>
      <c r="G130" s="3" t="s">
        <v>1044</v>
      </c>
      <c r="H130" s="5">
        <v>354.99</v>
      </c>
    </row>
    <row r="131" spans="1:8" ht="22.5" x14ac:dyDescent="0.25">
      <c r="A131" s="19" t="s">
        <v>11</v>
      </c>
      <c r="B131" s="3" t="s">
        <v>10</v>
      </c>
      <c r="C131" s="22"/>
      <c r="D131" s="3" t="s">
        <v>9</v>
      </c>
      <c r="E131" s="3" t="s">
        <v>602</v>
      </c>
      <c r="F131" s="3" t="s">
        <v>151</v>
      </c>
      <c r="G131" s="3" t="s">
        <v>1045</v>
      </c>
      <c r="H131" s="5">
        <v>354.99</v>
      </c>
    </row>
    <row r="132" spans="1:8" ht="22.5" x14ac:dyDescent="0.25">
      <c r="A132" s="19" t="s">
        <v>11</v>
      </c>
      <c r="B132" s="3" t="s">
        <v>10</v>
      </c>
      <c r="C132" s="22"/>
      <c r="D132" s="3" t="s">
        <v>9</v>
      </c>
      <c r="E132" s="3" t="s">
        <v>603</v>
      </c>
      <c r="F132" s="3" t="s">
        <v>152</v>
      </c>
      <c r="G132" s="3" t="s">
        <v>1046</v>
      </c>
      <c r="H132" s="5">
        <v>354.99</v>
      </c>
    </row>
    <row r="133" spans="1:8" ht="22.5" x14ac:dyDescent="0.25">
      <c r="A133" s="19" t="s">
        <v>11</v>
      </c>
      <c r="B133" s="3" t="s">
        <v>10</v>
      </c>
      <c r="C133" s="22"/>
      <c r="D133" s="3" t="s">
        <v>9</v>
      </c>
      <c r="E133" s="3" t="s">
        <v>604</v>
      </c>
      <c r="F133" s="3" t="s">
        <v>153</v>
      </c>
      <c r="G133" s="3" t="s">
        <v>1047</v>
      </c>
      <c r="H133" s="5">
        <v>354.99</v>
      </c>
    </row>
    <row r="134" spans="1:8" ht="22.5" x14ac:dyDescent="0.25">
      <c r="A134" s="19" t="s">
        <v>11</v>
      </c>
      <c r="B134" s="3" t="s">
        <v>10</v>
      </c>
      <c r="C134" s="22"/>
      <c r="D134" s="3" t="s">
        <v>9</v>
      </c>
      <c r="E134" s="3" t="s">
        <v>605</v>
      </c>
      <c r="F134" s="3" t="s">
        <v>154</v>
      </c>
      <c r="G134" s="3" t="s">
        <v>1048</v>
      </c>
      <c r="H134" s="5">
        <v>354.99</v>
      </c>
    </row>
    <row r="135" spans="1:8" ht="22.5" x14ac:dyDescent="0.25">
      <c r="A135" s="19" t="s">
        <v>11</v>
      </c>
      <c r="B135" s="3" t="s">
        <v>10</v>
      </c>
      <c r="C135" s="22"/>
      <c r="D135" s="3" t="s">
        <v>9</v>
      </c>
      <c r="E135" s="3" t="s">
        <v>606</v>
      </c>
      <c r="F135" s="3" t="s">
        <v>155</v>
      </c>
      <c r="G135" s="3" t="s">
        <v>1049</v>
      </c>
      <c r="H135" s="5">
        <v>354.99</v>
      </c>
    </row>
    <row r="136" spans="1:8" ht="22.5" x14ac:dyDescent="0.25">
      <c r="A136" s="19" t="s">
        <v>11</v>
      </c>
      <c r="B136" s="3" t="s">
        <v>10</v>
      </c>
      <c r="C136" s="22"/>
      <c r="D136" s="3" t="s">
        <v>9</v>
      </c>
      <c r="E136" s="3" t="s">
        <v>607</v>
      </c>
      <c r="F136" s="3" t="s">
        <v>156</v>
      </c>
      <c r="G136" s="3" t="s">
        <v>1050</v>
      </c>
      <c r="H136" s="5">
        <v>354.99</v>
      </c>
    </row>
    <row r="137" spans="1:8" ht="22.5" x14ac:dyDescent="0.25">
      <c r="A137" s="19" t="s">
        <v>11</v>
      </c>
      <c r="B137" s="3" t="s">
        <v>10</v>
      </c>
      <c r="C137" s="22"/>
      <c r="D137" s="3" t="s">
        <v>9</v>
      </c>
      <c r="E137" s="3" t="s">
        <v>608</v>
      </c>
      <c r="F137" s="3" t="s">
        <v>157</v>
      </c>
      <c r="G137" s="3" t="s">
        <v>1051</v>
      </c>
      <c r="H137" s="5">
        <v>354.99</v>
      </c>
    </row>
    <row r="138" spans="1:8" ht="22.5" x14ac:dyDescent="0.25">
      <c r="A138" s="19" t="s">
        <v>11</v>
      </c>
      <c r="B138" s="3" t="s">
        <v>10</v>
      </c>
      <c r="C138" s="22"/>
      <c r="D138" s="3" t="s">
        <v>9</v>
      </c>
      <c r="E138" s="3" t="s">
        <v>609</v>
      </c>
      <c r="F138" s="3" t="s">
        <v>158</v>
      </c>
      <c r="G138" s="3" t="s">
        <v>1052</v>
      </c>
      <c r="H138" s="5">
        <v>354.99</v>
      </c>
    </row>
    <row r="139" spans="1:8" ht="22.5" x14ac:dyDescent="0.25">
      <c r="A139" s="19" t="s">
        <v>11</v>
      </c>
      <c r="B139" s="3" t="s">
        <v>10</v>
      </c>
      <c r="C139" s="22"/>
      <c r="D139" s="3" t="s">
        <v>9</v>
      </c>
      <c r="E139" s="3" t="s">
        <v>610</v>
      </c>
      <c r="F139" s="3" t="s">
        <v>159</v>
      </c>
      <c r="G139" s="3" t="s">
        <v>1053</v>
      </c>
      <c r="H139" s="5">
        <v>354.99</v>
      </c>
    </row>
    <row r="140" spans="1:8" ht="22.5" x14ac:dyDescent="0.25">
      <c r="A140" s="19" t="s">
        <v>11</v>
      </c>
      <c r="B140" s="3" t="s">
        <v>10</v>
      </c>
      <c r="C140" s="22"/>
      <c r="D140" s="3" t="s">
        <v>9</v>
      </c>
      <c r="E140" s="3" t="s">
        <v>611</v>
      </c>
      <c r="F140" s="3" t="s">
        <v>160</v>
      </c>
      <c r="G140" s="3" t="s">
        <v>1054</v>
      </c>
      <c r="H140" s="5">
        <v>354.99</v>
      </c>
    </row>
    <row r="141" spans="1:8" ht="22.5" x14ac:dyDescent="0.25">
      <c r="A141" s="19" t="s">
        <v>11</v>
      </c>
      <c r="B141" s="3" t="s">
        <v>10</v>
      </c>
      <c r="C141" s="22"/>
      <c r="D141" s="3" t="s">
        <v>9</v>
      </c>
      <c r="E141" s="3" t="s">
        <v>612</v>
      </c>
      <c r="F141" s="3" t="s">
        <v>161</v>
      </c>
      <c r="G141" s="3" t="s">
        <v>1055</v>
      </c>
      <c r="H141" s="5">
        <v>354.99</v>
      </c>
    </row>
    <row r="142" spans="1:8" ht="22.5" x14ac:dyDescent="0.25">
      <c r="A142" s="19" t="s">
        <v>11</v>
      </c>
      <c r="B142" s="3" t="s">
        <v>10</v>
      </c>
      <c r="C142" s="22"/>
      <c r="D142" s="3" t="s">
        <v>9</v>
      </c>
      <c r="E142" s="3" t="s">
        <v>613</v>
      </c>
      <c r="F142" s="3" t="s">
        <v>162</v>
      </c>
      <c r="G142" s="3" t="s">
        <v>1056</v>
      </c>
      <c r="H142" s="5">
        <v>354.99</v>
      </c>
    </row>
    <row r="143" spans="1:8" ht="22.5" x14ac:dyDescent="0.25">
      <c r="A143" s="19" t="s">
        <v>11</v>
      </c>
      <c r="B143" s="3" t="s">
        <v>10</v>
      </c>
      <c r="C143" s="22"/>
      <c r="D143" s="3" t="s">
        <v>9</v>
      </c>
      <c r="E143" s="3" t="s">
        <v>614</v>
      </c>
      <c r="F143" s="3" t="s">
        <v>163</v>
      </c>
      <c r="G143" s="3" t="s">
        <v>1057</v>
      </c>
      <c r="H143" s="5">
        <v>354.99</v>
      </c>
    </row>
    <row r="144" spans="1:8" ht="22.5" x14ac:dyDescent="0.25">
      <c r="A144" s="19" t="s">
        <v>11</v>
      </c>
      <c r="B144" s="3" t="s">
        <v>10</v>
      </c>
      <c r="C144" s="22"/>
      <c r="D144" s="3" t="s">
        <v>9</v>
      </c>
      <c r="E144" s="3" t="s">
        <v>615</v>
      </c>
      <c r="F144" s="3" t="s">
        <v>164</v>
      </c>
      <c r="G144" s="3" t="s">
        <v>1058</v>
      </c>
      <c r="H144" s="5">
        <v>354.99</v>
      </c>
    </row>
    <row r="145" spans="1:8" ht="22.5" x14ac:dyDescent="0.25">
      <c r="A145" s="19" t="s">
        <v>11</v>
      </c>
      <c r="B145" s="3" t="s">
        <v>10</v>
      </c>
      <c r="C145" s="22"/>
      <c r="D145" s="3" t="s">
        <v>9</v>
      </c>
      <c r="E145" s="3" t="s">
        <v>616</v>
      </c>
      <c r="F145" s="3" t="s">
        <v>165</v>
      </c>
      <c r="G145" s="3" t="s">
        <v>1059</v>
      </c>
      <c r="H145" s="5">
        <v>354.99</v>
      </c>
    </row>
    <row r="146" spans="1:8" ht="22.5" x14ac:dyDescent="0.25">
      <c r="A146" s="19" t="s">
        <v>11</v>
      </c>
      <c r="B146" s="3" t="s">
        <v>10</v>
      </c>
      <c r="C146" s="22"/>
      <c r="D146" s="3" t="s">
        <v>9</v>
      </c>
      <c r="E146" s="3" t="s">
        <v>617</v>
      </c>
      <c r="F146" s="3" t="s">
        <v>166</v>
      </c>
      <c r="G146" s="3" t="s">
        <v>1060</v>
      </c>
      <c r="H146" s="5">
        <v>354.99</v>
      </c>
    </row>
    <row r="147" spans="1:8" ht="22.5" x14ac:dyDescent="0.25">
      <c r="A147" s="19" t="s">
        <v>11</v>
      </c>
      <c r="B147" s="3" t="s">
        <v>10</v>
      </c>
      <c r="C147" s="22"/>
      <c r="D147" s="3" t="s">
        <v>9</v>
      </c>
      <c r="E147" s="3" t="s">
        <v>618</v>
      </c>
      <c r="F147" s="3" t="s">
        <v>167</v>
      </c>
      <c r="G147" s="3" t="s">
        <v>1061</v>
      </c>
      <c r="H147" s="5">
        <v>354.99</v>
      </c>
    </row>
    <row r="148" spans="1:8" ht="22.5" x14ac:dyDescent="0.25">
      <c r="A148" s="19" t="s">
        <v>11</v>
      </c>
      <c r="B148" s="3" t="s">
        <v>10</v>
      </c>
      <c r="C148" s="22"/>
      <c r="D148" s="3" t="s">
        <v>9</v>
      </c>
      <c r="E148" s="3" t="s">
        <v>619</v>
      </c>
      <c r="F148" s="3" t="s">
        <v>168</v>
      </c>
      <c r="G148" s="3" t="s">
        <v>1062</v>
      </c>
      <c r="H148" s="5">
        <v>354.99</v>
      </c>
    </row>
    <row r="149" spans="1:8" ht="22.5" x14ac:dyDescent="0.25">
      <c r="A149" s="19" t="s">
        <v>11</v>
      </c>
      <c r="B149" s="3" t="s">
        <v>10</v>
      </c>
      <c r="C149" s="22"/>
      <c r="D149" s="3" t="s">
        <v>9</v>
      </c>
      <c r="E149" s="3" t="s">
        <v>620</v>
      </c>
      <c r="F149" s="3" t="s">
        <v>169</v>
      </c>
      <c r="G149" s="3" t="s">
        <v>1063</v>
      </c>
      <c r="H149" s="5">
        <v>354.99</v>
      </c>
    </row>
    <row r="150" spans="1:8" ht="22.5" x14ac:dyDescent="0.25">
      <c r="A150" s="19" t="s">
        <v>11</v>
      </c>
      <c r="B150" s="3" t="s">
        <v>10</v>
      </c>
      <c r="C150" s="22"/>
      <c r="D150" s="3" t="s">
        <v>9</v>
      </c>
      <c r="E150" s="3" t="s">
        <v>621</v>
      </c>
      <c r="F150" s="3" t="s">
        <v>170</v>
      </c>
      <c r="G150" s="3" t="s">
        <v>1064</v>
      </c>
      <c r="H150" s="5">
        <v>354.99</v>
      </c>
    </row>
    <row r="151" spans="1:8" ht="22.5" x14ac:dyDescent="0.25">
      <c r="A151" s="19" t="s">
        <v>11</v>
      </c>
      <c r="B151" s="3" t="s">
        <v>10</v>
      </c>
      <c r="C151" s="22"/>
      <c r="D151" s="3" t="s">
        <v>9</v>
      </c>
      <c r="E151" s="3" t="s">
        <v>622</v>
      </c>
      <c r="F151" s="3" t="s">
        <v>171</v>
      </c>
      <c r="G151" s="3" t="s">
        <v>1065</v>
      </c>
      <c r="H151" s="5">
        <v>354.99</v>
      </c>
    </row>
    <row r="152" spans="1:8" ht="22.5" x14ac:dyDescent="0.25">
      <c r="A152" s="19" t="s">
        <v>11</v>
      </c>
      <c r="B152" s="3" t="s">
        <v>10</v>
      </c>
      <c r="C152" s="22"/>
      <c r="D152" s="3" t="s">
        <v>9</v>
      </c>
      <c r="E152" s="3" t="s">
        <v>623</v>
      </c>
      <c r="F152" s="3" t="s">
        <v>172</v>
      </c>
      <c r="G152" s="3" t="s">
        <v>1066</v>
      </c>
      <c r="H152" s="5">
        <v>354.99</v>
      </c>
    </row>
    <row r="153" spans="1:8" ht="22.5" x14ac:dyDescent="0.25">
      <c r="A153" s="19" t="s">
        <v>11</v>
      </c>
      <c r="B153" s="3" t="s">
        <v>10</v>
      </c>
      <c r="C153" s="22"/>
      <c r="D153" s="3" t="s">
        <v>9</v>
      </c>
      <c r="E153" s="3" t="s">
        <v>624</v>
      </c>
      <c r="F153" s="3" t="s">
        <v>173</v>
      </c>
      <c r="G153" s="3" t="s">
        <v>1067</v>
      </c>
      <c r="H153" s="5">
        <v>354.99</v>
      </c>
    </row>
    <row r="154" spans="1:8" ht="22.5" x14ac:dyDescent="0.25">
      <c r="A154" s="19" t="s">
        <v>11</v>
      </c>
      <c r="B154" s="3" t="s">
        <v>10</v>
      </c>
      <c r="C154" s="22"/>
      <c r="D154" s="3" t="s">
        <v>9</v>
      </c>
      <c r="E154" s="3" t="s">
        <v>625</v>
      </c>
      <c r="F154" s="3" t="s">
        <v>174</v>
      </c>
      <c r="G154" s="3" t="s">
        <v>1068</v>
      </c>
      <c r="H154" s="5">
        <v>354.99</v>
      </c>
    </row>
    <row r="155" spans="1:8" ht="22.5" x14ac:dyDescent="0.25">
      <c r="A155" s="19" t="s">
        <v>11</v>
      </c>
      <c r="B155" s="3" t="s">
        <v>10</v>
      </c>
      <c r="C155" s="22"/>
      <c r="D155" s="3" t="s">
        <v>9</v>
      </c>
      <c r="E155" s="3" t="s">
        <v>626</v>
      </c>
      <c r="F155" s="3" t="s">
        <v>175</v>
      </c>
      <c r="G155" s="3" t="s">
        <v>1069</v>
      </c>
      <c r="H155" s="5">
        <v>354.99</v>
      </c>
    </row>
    <row r="156" spans="1:8" ht="22.5" x14ac:dyDescent="0.25">
      <c r="A156" s="19" t="s">
        <v>11</v>
      </c>
      <c r="B156" s="3" t="s">
        <v>10</v>
      </c>
      <c r="C156" s="22"/>
      <c r="D156" s="3" t="s">
        <v>9</v>
      </c>
      <c r="E156" s="3" t="s">
        <v>627</v>
      </c>
      <c r="F156" s="3" t="s">
        <v>176</v>
      </c>
      <c r="G156" s="3" t="s">
        <v>1070</v>
      </c>
      <c r="H156" s="5">
        <v>354.99</v>
      </c>
    </row>
    <row r="157" spans="1:8" ht="22.5" x14ac:dyDescent="0.25">
      <c r="A157" s="19" t="s">
        <v>11</v>
      </c>
      <c r="B157" s="3" t="s">
        <v>10</v>
      </c>
      <c r="C157" s="22"/>
      <c r="D157" s="3" t="s">
        <v>9</v>
      </c>
      <c r="E157" s="3" t="s">
        <v>628</v>
      </c>
      <c r="F157" s="3" t="s">
        <v>177</v>
      </c>
      <c r="G157" s="3" t="s">
        <v>1071</v>
      </c>
      <c r="H157" s="5">
        <v>354.99</v>
      </c>
    </row>
    <row r="158" spans="1:8" ht="22.5" x14ac:dyDescent="0.25">
      <c r="A158" s="19" t="s">
        <v>11</v>
      </c>
      <c r="B158" s="3" t="s">
        <v>10</v>
      </c>
      <c r="C158" s="22"/>
      <c r="D158" s="3" t="s">
        <v>9</v>
      </c>
      <c r="E158" s="3" t="s">
        <v>629</v>
      </c>
      <c r="F158" s="3" t="s">
        <v>178</v>
      </c>
      <c r="G158" s="3" t="s">
        <v>1072</v>
      </c>
      <c r="H158" s="5">
        <v>354.99</v>
      </c>
    </row>
    <row r="159" spans="1:8" ht="22.5" x14ac:dyDescent="0.25">
      <c r="A159" s="19" t="s">
        <v>11</v>
      </c>
      <c r="B159" s="3" t="s">
        <v>10</v>
      </c>
      <c r="C159" s="22"/>
      <c r="D159" s="3" t="s">
        <v>9</v>
      </c>
      <c r="E159" s="3" t="s">
        <v>630</v>
      </c>
      <c r="F159" s="3" t="s">
        <v>179</v>
      </c>
      <c r="G159" s="3" t="s">
        <v>1073</v>
      </c>
      <c r="H159" s="5">
        <v>354.99</v>
      </c>
    </row>
    <row r="160" spans="1:8" ht="22.5" x14ac:dyDescent="0.25">
      <c r="A160" s="19" t="s">
        <v>11</v>
      </c>
      <c r="B160" s="3" t="s">
        <v>10</v>
      </c>
      <c r="C160" s="22"/>
      <c r="D160" s="3" t="s">
        <v>9</v>
      </c>
      <c r="E160" s="3" t="s">
        <v>631</v>
      </c>
      <c r="F160" s="3" t="s">
        <v>180</v>
      </c>
      <c r="G160" s="3" t="s">
        <v>1074</v>
      </c>
      <c r="H160" s="5">
        <v>354.99</v>
      </c>
    </row>
    <row r="161" spans="1:8" ht="22.5" x14ac:dyDescent="0.25">
      <c r="A161" s="19" t="s">
        <v>11</v>
      </c>
      <c r="B161" s="3" t="s">
        <v>10</v>
      </c>
      <c r="C161" s="22"/>
      <c r="D161" s="3" t="s">
        <v>9</v>
      </c>
      <c r="E161" s="3" t="s">
        <v>632</v>
      </c>
      <c r="F161" s="3" t="s">
        <v>181</v>
      </c>
      <c r="G161" s="3" t="s">
        <v>1075</v>
      </c>
      <c r="H161" s="5">
        <v>354.99</v>
      </c>
    </row>
    <row r="162" spans="1:8" ht="22.5" x14ac:dyDescent="0.25">
      <c r="A162" s="19" t="s">
        <v>11</v>
      </c>
      <c r="B162" s="3" t="s">
        <v>10</v>
      </c>
      <c r="C162" s="22"/>
      <c r="D162" s="3" t="s">
        <v>9</v>
      </c>
      <c r="E162" s="3" t="s">
        <v>633</v>
      </c>
      <c r="F162" s="3" t="s">
        <v>182</v>
      </c>
      <c r="G162" s="3" t="s">
        <v>1076</v>
      </c>
      <c r="H162" s="5">
        <v>354.99</v>
      </c>
    </row>
    <row r="163" spans="1:8" ht="22.5" x14ac:dyDescent="0.25">
      <c r="A163" s="19" t="s">
        <v>11</v>
      </c>
      <c r="B163" s="3" t="s">
        <v>10</v>
      </c>
      <c r="C163" s="22"/>
      <c r="D163" s="3" t="s">
        <v>9</v>
      </c>
      <c r="E163" s="3" t="s">
        <v>634</v>
      </c>
      <c r="F163" s="3" t="s">
        <v>183</v>
      </c>
      <c r="G163" s="3" t="s">
        <v>1077</v>
      </c>
      <c r="H163" s="5">
        <v>354.99</v>
      </c>
    </row>
    <row r="164" spans="1:8" ht="22.5" x14ac:dyDescent="0.25">
      <c r="A164" s="19" t="s">
        <v>11</v>
      </c>
      <c r="B164" s="3" t="s">
        <v>10</v>
      </c>
      <c r="C164" s="22"/>
      <c r="D164" s="3" t="s">
        <v>9</v>
      </c>
      <c r="E164" s="3" t="s">
        <v>635</v>
      </c>
      <c r="F164" s="3" t="s">
        <v>184</v>
      </c>
      <c r="G164" s="3" t="s">
        <v>1078</v>
      </c>
      <c r="H164" s="5">
        <v>354.99</v>
      </c>
    </row>
    <row r="165" spans="1:8" ht="22.5" x14ac:dyDescent="0.25">
      <c r="A165" s="19" t="s">
        <v>11</v>
      </c>
      <c r="B165" s="3" t="s">
        <v>10</v>
      </c>
      <c r="C165" s="22"/>
      <c r="D165" s="3" t="s">
        <v>9</v>
      </c>
      <c r="E165" s="3" t="s">
        <v>636</v>
      </c>
      <c r="F165" s="3" t="s">
        <v>185</v>
      </c>
      <c r="G165" s="3" t="s">
        <v>1079</v>
      </c>
      <c r="H165" s="5">
        <v>354.99</v>
      </c>
    </row>
    <row r="166" spans="1:8" ht="22.5" x14ac:dyDescent="0.25">
      <c r="A166" s="19" t="s">
        <v>11</v>
      </c>
      <c r="B166" s="3" t="s">
        <v>10</v>
      </c>
      <c r="C166" s="22"/>
      <c r="D166" s="3" t="s">
        <v>9</v>
      </c>
      <c r="E166" s="3" t="s">
        <v>637</v>
      </c>
      <c r="F166" s="3" t="s">
        <v>186</v>
      </c>
      <c r="G166" s="3" t="s">
        <v>1080</v>
      </c>
      <c r="H166" s="5">
        <v>354.99</v>
      </c>
    </row>
    <row r="167" spans="1:8" ht="22.5" x14ac:dyDescent="0.25">
      <c r="A167" s="19" t="s">
        <v>11</v>
      </c>
      <c r="B167" s="3" t="s">
        <v>10</v>
      </c>
      <c r="C167" s="22"/>
      <c r="D167" s="3" t="s">
        <v>9</v>
      </c>
      <c r="E167" s="3" t="s">
        <v>638</v>
      </c>
      <c r="F167" s="3" t="s">
        <v>187</v>
      </c>
      <c r="G167" s="3" t="s">
        <v>1081</v>
      </c>
      <c r="H167" s="5">
        <v>354.99</v>
      </c>
    </row>
    <row r="168" spans="1:8" ht="22.5" x14ac:dyDescent="0.25">
      <c r="A168" s="19" t="s">
        <v>11</v>
      </c>
      <c r="B168" s="3" t="s">
        <v>10</v>
      </c>
      <c r="C168" s="22"/>
      <c r="D168" s="3" t="s">
        <v>9</v>
      </c>
      <c r="E168" s="3" t="s">
        <v>639</v>
      </c>
      <c r="F168" s="3" t="s">
        <v>188</v>
      </c>
      <c r="G168" s="3" t="s">
        <v>1082</v>
      </c>
      <c r="H168" s="5">
        <v>354.99</v>
      </c>
    </row>
    <row r="169" spans="1:8" ht="22.5" x14ac:dyDescent="0.25">
      <c r="A169" s="19" t="s">
        <v>11</v>
      </c>
      <c r="B169" s="3" t="s">
        <v>10</v>
      </c>
      <c r="C169" s="22"/>
      <c r="D169" s="3" t="s">
        <v>9</v>
      </c>
      <c r="E169" s="3" t="s">
        <v>640</v>
      </c>
      <c r="F169" s="3" t="s">
        <v>189</v>
      </c>
      <c r="G169" s="3" t="s">
        <v>1083</v>
      </c>
      <c r="H169" s="5">
        <v>354.99</v>
      </c>
    </row>
    <row r="170" spans="1:8" ht="22.5" x14ac:dyDescent="0.25">
      <c r="A170" s="19" t="s">
        <v>11</v>
      </c>
      <c r="B170" s="3" t="s">
        <v>10</v>
      </c>
      <c r="C170" s="22"/>
      <c r="D170" s="3" t="s">
        <v>9</v>
      </c>
      <c r="E170" s="3" t="s">
        <v>641</v>
      </c>
      <c r="F170" s="3" t="s">
        <v>190</v>
      </c>
      <c r="G170" s="3" t="s">
        <v>1084</v>
      </c>
      <c r="H170" s="5">
        <v>354.99</v>
      </c>
    </row>
    <row r="171" spans="1:8" ht="22.5" x14ac:dyDescent="0.25">
      <c r="A171" s="19" t="s">
        <v>11</v>
      </c>
      <c r="B171" s="3" t="s">
        <v>10</v>
      </c>
      <c r="C171" s="22"/>
      <c r="D171" s="3" t="s">
        <v>9</v>
      </c>
      <c r="E171" s="3" t="s">
        <v>642</v>
      </c>
      <c r="F171" s="3" t="s">
        <v>191</v>
      </c>
      <c r="G171" s="3" t="s">
        <v>1085</v>
      </c>
      <c r="H171" s="5">
        <v>354.99</v>
      </c>
    </row>
    <row r="172" spans="1:8" ht="22.5" x14ac:dyDescent="0.25">
      <c r="A172" s="19" t="s">
        <v>11</v>
      </c>
      <c r="B172" s="3" t="s">
        <v>10</v>
      </c>
      <c r="C172" s="22"/>
      <c r="D172" s="3" t="s">
        <v>9</v>
      </c>
      <c r="E172" s="3" t="s">
        <v>643</v>
      </c>
      <c r="F172" s="3" t="s">
        <v>192</v>
      </c>
      <c r="G172" s="3" t="s">
        <v>1086</v>
      </c>
      <c r="H172" s="5">
        <v>354.99</v>
      </c>
    </row>
    <row r="173" spans="1:8" ht="22.5" x14ac:dyDescent="0.25">
      <c r="A173" s="19" t="s">
        <v>11</v>
      </c>
      <c r="B173" s="3" t="s">
        <v>10</v>
      </c>
      <c r="C173" s="22"/>
      <c r="D173" s="3" t="s">
        <v>9</v>
      </c>
      <c r="E173" s="3" t="s">
        <v>644</v>
      </c>
      <c r="F173" s="3" t="s">
        <v>193</v>
      </c>
      <c r="G173" s="3" t="s">
        <v>1087</v>
      </c>
      <c r="H173" s="5">
        <v>354.99</v>
      </c>
    </row>
    <row r="174" spans="1:8" ht="22.5" x14ac:dyDescent="0.25">
      <c r="A174" s="19" t="s">
        <v>11</v>
      </c>
      <c r="B174" s="3" t="s">
        <v>10</v>
      </c>
      <c r="C174" s="22"/>
      <c r="D174" s="3" t="s">
        <v>9</v>
      </c>
      <c r="E174" s="3" t="s">
        <v>645</v>
      </c>
      <c r="F174" s="3" t="s">
        <v>194</v>
      </c>
      <c r="G174" s="3" t="s">
        <v>1088</v>
      </c>
      <c r="H174" s="5">
        <v>354.99</v>
      </c>
    </row>
    <row r="175" spans="1:8" ht="22.5" x14ac:dyDescent="0.25">
      <c r="A175" s="19" t="s">
        <v>11</v>
      </c>
      <c r="B175" s="3" t="s">
        <v>10</v>
      </c>
      <c r="C175" s="22"/>
      <c r="D175" s="3" t="s">
        <v>9</v>
      </c>
      <c r="E175" s="3" t="s">
        <v>646</v>
      </c>
      <c r="F175" s="3" t="s">
        <v>195</v>
      </c>
      <c r="G175" s="3" t="s">
        <v>1089</v>
      </c>
      <c r="H175" s="5">
        <v>354.99</v>
      </c>
    </row>
    <row r="176" spans="1:8" ht="22.5" x14ac:dyDescent="0.25">
      <c r="A176" s="19" t="s">
        <v>11</v>
      </c>
      <c r="B176" s="3" t="s">
        <v>10</v>
      </c>
      <c r="C176" s="22"/>
      <c r="D176" s="3" t="s">
        <v>9</v>
      </c>
      <c r="E176" s="3" t="s">
        <v>647</v>
      </c>
      <c r="F176" s="3" t="s">
        <v>196</v>
      </c>
      <c r="G176" s="3" t="s">
        <v>1090</v>
      </c>
      <c r="H176" s="5">
        <v>354.99</v>
      </c>
    </row>
    <row r="177" spans="1:8" ht="22.5" x14ac:dyDescent="0.25">
      <c r="A177" s="19" t="s">
        <v>11</v>
      </c>
      <c r="B177" s="3" t="s">
        <v>10</v>
      </c>
      <c r="C177" s="22"/>
      <c r="D177" s="3" t="s">
        <v>9</v>
      </c>
      <c r="E177" s="3" t="s">
        <v>648</v>
      </c>
      <c r="F177" s="3" t="s">
        <v>197</v>
      </c>
      <c r="G177" s="3" t="s">
        <v>1091</v>
      </c>
      <c r="H177" s="5">
        <v>354.99</v>
      </c>
    </row>
    <row r="178" spans="1:8" ht="22.5" x14ac:dyDescent="0.25">
      <c r="A178" s="19" t="s">
        <v>11</v>
      </c>
      <c r="B178" s="3" t="s">
        <v>10</v>
      </c>
      <c r="C178" s="22"/>
      <c r="D178" s="3" t="s">
        <v>9</v>
      </c>
      <c r="E178" s="3" t="s">
        <v>649</v>
      </c>
      <c r="F178" s="3" t="s">
        <v>198</v>
      </c>
      <c r="G178" s="3" t="s">
        <v>1092</v>
      </c>
      <c r="H178" s="5">
        <v>354.99</v>
      </c>
    </row>
    <row r="179" spans="1:8" ht="22.5" x14ac:dyDescent="0.25">
      <c r="A179" s="19" t="s">
        <v>11</v>
      </c>
      <c r="B179" s="3" t="s">
        <v>10</v>
      </c>
      <c r="C179" s="22"/>
      <c r="D179" s="3" t="s">
        <v>9</v>
      </c>
      <c r="E179" s="3" t="s">
        <v>650</v>
      </c>
      <c r="F179" s="3" t="s">
        <v>199</v>
      </c>
      <c r="G179" s="3" t="s">
        <v>1093</v>
      </c>
      <c r="H179" s="5">
        <v>354.99</v>
      </c>
    </row>
    <row r="180" spans="1:8" ht="22.5" x14ac:dyDescent="0.25">
      <c r="A180" s="19" t="s">
        <v>11</v>
      </c>
      <c r="B180" s="3" t="s">
        <v>10</v>
      </c>
      <c r="C180" s="22"/>
      <c r="D180" s="3" t="s">
        <v>9</v>
      </c>
      <c r="E180" s="3" t="s">
        <v>651</v>
      </c>
      <c r="F180" s="3" t="s">
        <v>200</v>
      </c>
      <c r="G180" s="3" t="s">
        <v>1094</v>
      </c>
      <c r="H180" s="5">
        <v>354.99</v>
      </c>
    </row>
    <row r="181" spans="1:8" ht="22.5" x14ac:dyDescent="0.25">
      <c r="A181" s="19" t="s">
        <v>11</v>
      </c>
      <c r="B181" s="3" t="s">
        <v>10</v>
      </c>
      <c r="C181" s="22"/>
      <c r="D181" s="3" t="s">
        <v>9</v>
      </c>
      <c r="E181" s="3" t="s">
        <v>652</v>
      </c>
      <c r="F181" s="3" t="s">
        <v>201</v>
      </c>
      <c r="G181" s="3" t="s">
        <v>1095</v>
      </c>
      <c r="H181" s="5">
        <v>354.99</v>
      </c>
    </row>
    <row r="182" spans="1:8" ht="22.5" x14ac:dyDescent="0.25">
      <c r="A182" s="19" t="s">
        <v>11</v>
      </c>
      <c r="B182" s="3" t="s">
        <v>10</v>
      </c>
      <c r="C182" s="22"/>
      <c r="D182" s="3" t="s">
        <v>9</v>
      </c>
      <c r="E182" s="3" t="s">
        <v>653</v>
      </c>
      <c r="F182" s="3" t="s">
        <v>202</v>
      </c>
      <c r="G182" s="3" t="s">
        <v>1096</v>
      </c>
      <c r="H182" s="5">
        <v>354.99</v>
      </c>
    </row>
    <row r="183" spans="1:8" ht="22.5" x14ac:dyDescent="0.25">
      <c r="A183" s="19" t="s">
        <v>11</v>
      </c>
      <c r="B183" s="3" t="s">
        <v>10</v>
      </c>
      <c r="C183" s="22"/>
      <c r="D183" s="3" t="s">
        <v>9</v>
      </c>
      <c r="E183" s="3" t="s">
        <v>654</v>
      </c>
      <c r="F183" s="3" t="s">
        <v>203</v>
      </c>
      <c r="G183" s="3" t="s">
        <v>1097</v>
      </c>
      <c r="H183" s="5">
        <v>354.99</v>
      </c>
    </row>
    <row r="184" spans="1:8" ht="22.5" x14ac:dyDescent="0.25">
      <c r="A184" s="19" t="s">
        <v>11</v>
      </c>
      <c r="B184" s="3" t="s">
        <v>10</v>
      </c>
      <c r="C184" s="22"/>
      <c r="D184" s="3" t="s">
        <v>9</v>
      </c>
      <c r="E184" s="3" t="s">
        <v>655</v>
      </c>
      <c r="F184" s="3" t="s">
        <v>204</v>
      </c>
      <c r="G184" s="3" t="s">
        <v>1098</v>
      </c>
      <c r="H184" s="5">
        <v>354.99</v>
      </c>
    </row>
    <row r="185" spans="1:8" ht="22.5" x14ac:dyDescent="0.25">
      <c r="A185" s="19" t="s">
        <v>11</v>
      </c>
      <c r="B185" s="3" t="s">
        <v>10</v>
      </c>
      <c r="C185" s="22"/>
      <c r="D185" s="3" t="s">
        <v>9</v>
      </c>
      <c r="E185" s="3" t="s">
        <v>656</v>
      </c>
      <c r="F185" s="3" t="s">
        <v>205</v>
      </c>
      <c r="G185" s="3" t="s">
        <v>1099</v>
      </c>
      <c r="H185" s="5">
        <v>354.99</v>
      </c>
    </row>
    <row r="186" spans="1:8" ht="22.5" x14ac:dyDescent="0.25">
      <c r="A186" s="19" t="s">
        <v>11</v>
      </c>
      <c r="B186" s="3" t="s">
        <v>10</v>
      </c>
      <c r="C186" s="22"/>
      <c r="D186" s="3" t="s">
        <v>9</v>
      </c>
      <c r="E186" s="3" t="s">
        <v>657</v>
      </c>
      <c r="F186" s="3" t="s">
        <v>206</v>
      </c>
      <c r="G186" s="3" t="s">
        <v>1100</v>
      </c>
      <c r="H186" s="5">
        <v>354.99</v>
      </c>
    </row>
    <row r="187" spans="1:8" ht="22.5" x14ac:dyDescent="0.25">
      <c r="A187" s="19" t="s">
        <v>11</v>
      </c>
      <c r="B187" s="3" t="s">
        <v>10</v>
      </c>
      <c r="C187" s="22"/>
      <c r="D187" s="3" t="s">
        <v>9</v>
      </c>
      <c r="E187" s="3" t="s">
        <v>658</v>
      </c>
      <c r="F187" s="3" t="s">
        <v>207</v>
      </c>
      <c r="G187" s="3" t="s">
        <v>1101</v>
      </c>
      <c r="H187" s="5">
        <v>354.99</v>
      </c>
    </row>
    <row r="188" spans="1:8" ht="22.5" x14ac:dyDescent="0.25">
      <c r="A188" s="19" t="s">
        <v>11</v>
      </c>
      <c r="B188" s="3" t="s">
        <v>10</v>
      </c>
      <c r="C188" s="22"/>
      <c r="D188" s="3" t="s">
        <v>9</v>
      </c>
      <c r="E188" s="3" t="s">
        <v>659</v>
      </c>
      <c r="F188" s="3" t="s">
        <v>208</v>
      </c>
      <c r="G188" s="3" t="s">
        <v>1102</v>
      </c>
      <c r="H188" s="5">
        <v>354.99</v>
      </c>
    </row>
    <row r="189" spans="1:8" ht="22.5" x14ac:dyDescent="0.25">
      <c r="A189" s="19" t="s">
        <v>11</v>
      </c>
      <c r="B189" s="3" t="s">
        <v>10</v>
      </c>
      <c r="C189" s="22"/>
      <c r="D189" s="3" t="s">
        <v>9</v>
      </c>
      <c r="E189" s="3" t="s">
        <v>1474</v>
      </c>
      <c r="F189" s="3" t="s">
        <v>209</v>
      </c>
      <c r="G189" s="3" t="s">
        <v>1103</v>
      </c>
      <c r="H189" s="5">
        <v>354.99</v>
      </c>
    </row>
    <row r="190" spans="1:8" ht="22.5" x14ac:dyDescent="0.25">
      <c r="A190" s="19" t="s">
        <v>11</v>
      </c>
      <c r="B190" s="3" t="s">
        <v>10</v>
      </c>
      <c r="C190" s="22"/>
      <c r="D190" s="3" t="s">
        <v>9</v>
      </c>
      <c r="E190" s="3" t="s">
        <v>660</v>
      </c>
      <c r="F190" s="3" t="s">
        <v>210</v>
      </c>
      <c r="G190" s="3" t="s">
        <v>1104</v>
      </c>
      <c r="H190" s="5">
        <v>354.99</v>
      </c>
    </row>
    <row r="191" spans="1:8" ht="22.5" x14ac:dyDescent="0.25">
      <c r="A191" s="19" t="s">
        <v>11</v>
      </c>
      <c r="B191" s="3" t="s">
        <v>10</v>
      </c>
      <c r="C191" s="22"/>
      <c r="D191" s="3" t="s">
        <v>9</v>
      </c>
      <c r="E191" s="3" t="s">
        <v>661</v>
      </c>
      <c r="F191" s="3" t="s">
        <v>211</v>
      </c>
      <c r="G191" s="3" t="s">
        <v>1105</v>
      </c>
      <c r="H191" s="5">
        <v>354.99</v>
      </c>
    </row>
    <row r="192" spans="1:8" ht="22.5" x14ac:dyDescent="0.25">
      <c r="A192" s="19" t="s">
        <v>11</v>
      </c>
      <c r="B192" s="3" t="s">
        <v>10</v>
      </c>
      <c r="C192" s="22"/>
      <c r="D192" s="3" t="s">
        <v>9</v>
      </c>
      <c r="E192" s="3" t="s">
        <v>662</v>
      </c>
      <c r="F192" s="3" t="s">
        <v>212</v>
      </c>
      <c r="G192" s="3" t="s">
        <v>1106</v>
      </c>
      <c r="H192" s="5">
        <v>354.99</v>
      </c>
    </row>
    <row r="193" spans="1:8" ht="22.5" x14ac:dyDescent="0.25">
      <c r="A193" s="19" t="s">
        <v>11</v>
      </c>
      <c r="B193" s="3" t="s">
        <v>10</v>
      </c>
      <c r="C193" s="22"/>
      <c r="D193" s="3" t="s">
        <v>9</v>
      </c>
      <c r="E193" s="3" t="s">
        <v>663</v>
      </c>
      <c r="F193" s="3" t="s">
        <v>213</v>
      </c>
      <c r="G193" s="3" t="s">
        <v>1107</v>
      </c>
      <c r="H193" s="5">
        <v>354.99</v>
      </c>
    </row>
    <row r="194" spans="1:8" ht="22.5" x14ac:dyDescent="0.25">
      <c r="A194" s="19" t="s">
        <v>11</v>
      </c>
      <c r="B194" s="3" t="s">
        <v>10</v>
      </c>
      <c r="C194" s="22"/>
      <c r="D194" s="3" t="s">
        <v>9</v>
      </c>
      <c r="E194" s="3" t="s">
        <v>664</v>
      </c>
      <c r="F194" s="3" t="s">
        <v>214</v>
      </c>
      <c r="G194" s="3" t="s">
        <v>1108</v>
      </c>
      <c r="H194" s="5">
        <v>354.99</v>
      </c>
    </row>
    <row r="195" spans="1:8" ht="22.5" x14ac:dyDescent="0.25">
      <c r="A195" s="19" t="s">
        <v>11</v>
      </c>
      <c r="B195" s="3" t="s">
        <v>10</v>
      </c>
      <c r="C195" s="22"/>
      <c r="D195" s="3" t="s">
        <v>9</v>
      </c>
      <c r="E195" s="3" t="s">
        <v>665</v>
      </c>
      <c r="F195" s="3" t="s">
        <v>215</v>
      </c>
      <c r="G195" s="3" t="s">
        <v>1109</v>
      </c>
      <c r="H195" s="5">
        <v>354.99</v>
      </c>
    </row>
    <row r="196" spans="1:8" ht="22.5" x14ac:dyDescent="0.25">
      <c r="A196" s="19" t="s">
        <v>11</v>
      </c>
      <c r="B196" s="3" t="s">
        <v>10</v>
      </c>
      <c r="C196" s="22"/>
      <c r="D196" s="3" t="s">
        <v>9</v>
      </c>
      <c r="E196" s="3" t="s">
        <v>666</v>
      </c>
      <c r="F196" s="3" t="s">
        <v>216</v>
      </c>
      <c r="G196" s="3" t="s">
        <v>1110</v>
      </c>
      <c r="H196" s="5">
        <v>354.99</v>
      </c>
    </row>
    <row r="197" spans="1:8" ht="22.5" x14ac:dyDescent="0.25">
      <c r="A197" s="19" t="s">
        <v>11</v>
      </c>
      <c r="B197" s="3" t="s">
        <v>10</v>
      </c>
      <c r="C197" s="22"/>
      <c r="D197" s="3" t="s">
        <v>9</v>
      </c>
      <c r="E197" s="3" t="s">
        <v>667</v>
      </c>
      <c r="F197" s="3" t="s">
        <v>217</v>
      </c>
      <c r="G197" s="3" t="s">
        <v>1111</v>
      </c>
      <c r="H197" s="5">
        <v>354.99</v>
      </c>
    </row>
    <row r="198" spans="1:8" ht="22.5" x14ac:dyDescent="0.25">
      <c r="A198" s="19" t="s">
        <v>11</v>
      </c>
      <c r="B198" s="3" t="s">
        <v>10</v>
      </c>
      <c r="C198" s="22"/>
      <c r="D198" s="3" t="s">
        <v>9</v>
      </c>
      <c r="E198" s="3" t="s">
        <v>668</v>
      </c>
      <c r="F198" s="3" t="s">
        <v>218</v>
      </c>
      <c r="G198" s="3" t="s">
        <v>1112</v>
      </c>
      <c r="H198" s="5">
        <v>354.99</v>
      </c>
    </row>
    <row r="199" spans="1:8" ht="22.5" x14ac:dyDescent="0.25">
      <c r="A199" s="19" t="s">
        <v>11</v>
      </c>
      <c r="B199" s="3" t="s">
        <v>10</v>
      </c>
      <c r="C199" s="22"/>
      <c r="D199" s="3" t="s">
        <v>9</v>
      </c>
      <c r="E199" s="3" t="s">
        <v>669</v>
      </c>
      <c r="F199" s="3" t="s">
        <v>219</v>
      </c>
      <c r="G199" s="3" t="s">
        <v>1113</v>
      </c>
      <c r="H199" s="5">
        <v>354.99</v>
      </c>
    </row>
    <row r="200" spans="1:8" ht="22.5" x14ac:dyDescent="0.25">
      <c r="A200" s="19" t="s">
        <v>11</v>
      </c>
      <c r="B200" s="3" t="s">
        <v>10</v>
      </c>
      <c r="C200" s="22"/>
      <c r="D200" s="3" t="s">
        <v>9</v>
      </c>
      <c r="E200" s="3" t="s">
        <v>670</v>
      </c>
      <c r="F200" s="3" t="s">
        <v>220</v>
      </c>
      <c r="G200" s="3" t="s">
        <v>1114</v>
      </c>
      <c r="H200" s="5">
        <v>354.99</v>
      </c>
    </row>
    <row r="201" spans="1:8" ht="22.5" x14ac:dyDescent="0.25">
      <c r="A201" s="19" t="s">
        <v>11</v>
      </c>
      <c r="B201" s="3" t="s">
        <v>10</v>
      </c>
      <c r="C201" s="22"/>
      <c r="D201" s="3" t="s">
        <v>9</v>
      </c>
      <c r="E201" s="3" t="s">
        <v>671</v>
      </c>
      <c r="F201" s="3" t="s">
        <v>221</v>
      </c>
      <c r="G201" s="3" t="s">
        <v>1115</v>
      </c>
      <c r="H201" s="5">
        <v>354.99</v>
      </c>
    </row>
    <row r="202" spans="1:8" ht="22.5" x14ac:dyDescent="0.25">
      <c r="A202" s="19" t="s">
        <v>11</v>
      </c>
      <c r="B202" s="3" t="s">
        <v>10</v>
      </c>
      <c r="C202" s="22"/>
      <c r="D202" s="3" t="s">
        <v>9</v>
      </c>
      <c r="E202" s="3" t="s">
        <v>672</v>
      </c>
      <c r="F202" s="3" t="s">
        <v>222</v>
      </c>
      <c r="G202" s="3" t="s">
        <v>1116</v>
      </c>
      <c r="H202" s="5">
        <v>354.99</v>
      </c>
    </row>
    <row r="203" spans="1:8" ht="22.5" x14ac:dyDescent="0.25">
      <c r="A203" s="19" t="s">
        <v>11</v>
      </c>
      <c r="B203" s="3" t="s">
        <v>10</v>
      </c>
      <c r="C203" s="22"/>
      <c r="D203" s="3" t="s">
        <v>9</v>
      </c>
      <c r="E203" s="3" t="s">
        <v>673</v>
      </c>
      <c r="F203" s="3" t="s">
        <v>223</v>
      </c>
      <c r="G203" s="3" t="s">
        <v>1117</v>
      </c>
      <c r="H203" s="5">
        <v>354.99</v>
      </c>
    </row>
    <row r="204" spans="1:8" ht="22.5" x14ac:dyDescent="0.25">
      <c r="A204" s="19" t="s">
        <v>11</v>
      </c>
      <c r="B204" s="3" t="s">
        <v>10</v>
      </c>
      <c r="C204" s="22"/>
      <c r="D204" s="3" t="s">
        <v>9</v>
      </c>
      <c r="E204" s="3" t="s">
        <v>674</v>
      </c>
      <c r="F204" s="3" t="s">
        <v>224</v>
      </c>
      <c r="G204" s="3" t="s">
        <v>1118</v>
      </c>
      <c r="H204" s="5">
        <v>354.99</v>
      </c>
    </row>
    <row r="205" spans="1:8" ht="22.5" x14ac:dyDescent="0.25">
      <c r="A205" s="19" t="s">
        <v>11</v>
      </c>
      <c r="B205" s="3" t="s">
        <v>10</v>
      </c>
      <c r="C205" s="22"/>
      <c r="D205" s="3" t="s">
        <v>9</v>
      </c>
      <c r="E205" s="3" t="s">
        <v>675</v>
      </c>
      <c r="F205" s="3" t="s">
        <v>225</v>
      </c>
      <c r="G205" s="3" t="s">
        <v>1119</v>
      </c>
      <c r="H205" s="5">
        <v>354.99</v>
      </c>
    </row>
    <row r="206" spans="1:8" ht="22.5" x14ac:dyDescent="0.25">
      <c r="A206" s="19" t="s">
        <v>11</v>
      </c>
      <c r="B206" s="3" t="s">
        <v>10</v>
      </c>
      <c r="C206" s="22"/>
      <c r="D206" s="3" t="s">
        <v>9</v>
      </c>
      <c r="E206" s="3" t="s">
        <v>676</v>
      </c>
      <c r="F206" s="3" t="s">
        <v>226</v>
      </c>
      <c r="G206" s="3" t="s">
        <v>1120</v>
      </c>
      <c r="H206" s="5">
        <v>354.99</v>
      </c>
    </row>
    <row r="207" spans="1:8" ht="22.5" x14ac:dyDescent="0.25">
      <c r="A207" s="19" t="s">
        <v>11</v>
      </c>
      <c r="B207" s="3" t="s">
        <v>10</v>
      </c>
      <c r="C207" s="22"/>
      <c r="D207" s="3" t="s">
        <v>9</v>
      </c>
      <c r="E207" s="3" t="s">
        <v>677</v>
      </c>
      <c r="F207" s="3" t="s">
        <v>227</v>
      </c>
      <c r="G207" s="3" t="s">
        <v>1121</v>
      </c>
      <c r="H207" s="5">
        <v>354.99</v>
      </c>
    </row>
    <row r="208" spans="1:8" ht="22.5" x14ac:dyDescent="0.25">
      <c r="A208" s="19" t="s">
        <v>11</v>
      </c>
      <c r="B208" s="3" t="s">
        <v>10</v>
      </c>
      <c r="C208" s="22"/>
      <c r="D208" s="3" t="s">
        <v>9</v>
      </c>
      <c r="E208" s="3" t="s">
        <v>678</v>
      </c>
      <c r="F208" s="3" t="s">
        <v>228</v>
      </c>
      <c r="G208" s="3" t="s">
        <v>1122</v>
      </c>
      <c r="H208" s="5">
        <v>354.99</v>
      </c>
    </row>
    <row r="209" spans="1:8" ht="22.5" x14ac:dyDescent="0.25">
      <c r="A209" s="19" t="s">
        <v>11</v>
      </c>
      <c r="B209" s="3" t="s">
        <v>10</v>
      </c>
      <c r="C209" s="22"/>
      <c r="D209" s="3" t="s">
        <v>9</v>
      </c>
      <c r="E209" s="3" t="s">
        <v>679</v>
      </c>
      <c r="F209" s="3" t="s">
        <v>229</v>
      </c>
      <c r="G209" s="3" t="s">
        <v>1123</v>
      </c>
      <c r="H209" s="5">
        <v>354.99</v>
      </c>
    </row>
    <row r="210" spans="1:8" ht="22.5" x14ac:dyDescent="0.25">
      <c r="A210" s="19" t="s">
        <v>11</v>
      </c>
      <c r="B210" s="3" t="s">
        <v>10</v>
      </c>
      <c r="C210" s="22"/>
      <c r="D210" s="3" t="s">
        <v>9</v>
      </c>
      <c r="E210" s="3" t="s">
        <v>680</v>
      </c>
      <c r="F210" s="3" t="s">
        <v>230</v>
      </c>
      <c r="G210" s="3" t="s">
        <v>1124</v>
      </c>
      <c r="H210" s="5">
        <v>354.99</v>
      </c>
    </row>
    <row r="211" spans="1:8" ht="22.5" x14ac:dyDescent="0.25">
      <c r="A211" s="19" t="s">
        <v>11</v>
      </c>
      <c r="B211" s="3" t="s">
        <v>10</v>
      </c>
      <c r="C211" s="22"/>
      <c r="D211" s="3" t="s">
        <v>9</v>
      </c>
      <c r="E211" s="3" t="s">
        <v>681</v>
      </c>
      <c r="F211" s="3" t="s">
        <v>231</v>
      </c>
      <c r="G211" s="3" t="s">
        <v>1125</v>
      </c>
      <c r="H211" s="5">
        <v>354.99</v>
      </c>
    </row>
    <row r="212" spans="1:8" ht="22.5" x14ac:dyDescent="0.25">
      <c r="A212" s="19" t="s">
        <v>11</v>
      </c>
      <c r="B212" s="3" t="s">
        <v>10</v>
      </c>
      <c r="C212" s="22"/>
      <c r="D212" s="3" t="s">
        <v>9</v>
      </c>
      <c r="E212" s="3" t="s">
        <v>682</v>
      </c>
      <c r="F212" s="3" t="s">
        <v>232</v>
      </c>
      <c r="G212" s="3" t="s">
        <v>1126</v>
      </c>
      <c r="H212" s="5">
        <v>354.99</v>
      </c>
    </row>
    <row r="213" spans="1:8" ht="22.5" x14ac:dyDescent="0.25">
      <c r="A213" s="19" t="s">
        <v>11</v>
      </c>
      <c r="B213" s="3" t="s">
        <v>10</v>
      </c>
      <c r="C213" s="22"/>
      <c r="D213" s="3" t="s">
        <v>9</v>
      </c>
      <c r="E213" s="3" t="s">
        <v>683</v>
      </c>
      <c r="F213" s="3" t="s">
        <v>233</v>
      </c>
      <c r="G213" s="3" t="s">
        <v>1127</v>
      </c>
      <c r="H213" s="5">
        <v>354.99</v>
      </c>
    </row>
    <row r="214" spans="1:8" ht="22.5" x14ac:dyDescent="0.25">
      <c r="A214" s="19" t="s">
        <v>11</v>
      </c>
      <c r="B214" s="3" t="s">
        <v>10</v>
      </c>
      <c r="C214" s="22"/>
      <c r="D214" s="3" t="s">
        <v>9</v>
      </c>
      <c r="E214" s="3" t="s">
        <v>684</v>
      </c>
      <c r="F214" s="3" t="s">
        <v>234</v>
      </c>
      <c r="G214" s="3" t="s">
        <v>1128</v>
      </c>
      <c r="H214" s="5">
        <v>354.99</v>
      </c>
    </row>
    <row r="215" spans="1:8" ht="22.5" x14ac:dyDescent="0.25">
      <c r="A215" s="19" t="s">
        <v>11</v>
      </c>
      <c r="B215" s="3" t="s">
        <v>10</v>
      </c>
      <c r="C215" s="22"/>
      <c r="D215" s="3" t="s">
        <v>9</v>
      </c>
      <c r="E215" s="3" t="s">
        <v>685</v>
      </c>
      <c r="F215" s="3" t="s">
        <v>235</v>
      </c>
      <c r="G215" s="3" t="s">
        <v>1129</v>
      </c>
      <c r="H215" s="5">
        <v>354.99</v>
      </c>
    </row>
    <row r="216" spans="1:8" ht="22.5" x14ac:dyDescent="0.25">
      <c r="A216" s="19" t="s">
        <v>11</v>
      </c>
      <c r="B216" s="3" t="s">
        <v>10</v>
      </c>
      <c r="C216" s="22"/>
      <c r="D216" s="3" t="s">
        <v>9</v>
      </c>
      <c r="E216" s="3" t="s">
        <v>686</v>
      </c>
      <c r="F216" s="3" t="s">
        <v>236</v>
      </c>
      <c r="G216" s="3" t="s">
        <v>1130</v>
      </c>
      <c r="H216" s="5">
        <v>354.99</v>
      </c>
    </row>
    <row r="217" spans="1:8" ht="22.5" x14ac:dyDescent="0.25">
      <c r="A217" s="19" t="s">
        <v>11</v>
      </c>
      <c r="B217" s="3" t="s">
        <v>10</v>
      </c>
      <c r="C217" s="22"/>
      <c r="D217" s="3" t="s">
        <v>9</v>
      </c>
      <c r="E217" s="3" t="s">
        <v>687</v>
      </c>
      <c r="F217" s="3" t="s">
        <v>237</v>
      </c>
      <c r="G217" s="3" t="s">
        <v>1131</v>
      </c>
      <c r="H217" s="5">
        <v>354.99</v>
      </c>
    </row>
    <row r="218" spans="1:8" ht="22.5" x14ac:dyDescent="0.25">
      <c r="A218" s="19" t="s">
        <v>11</v>
      </c>
      <c r="B218" s="3" t="s">
        <v>10</v>
      </c>
      <c r="C218" s="22"/>
      <c r="D218" s="3" t="s">
        <v>9</v>
      </c>
      <c r="E218" s="3" t="s">
        <v>688</v>
      </c>
      <c r="F218" s="3" t="s">
        <v>238</v>
      </c>
      <c r="G218" s="3" t="s">
        <v>1132</v>
      </c>
      <c r="H218" s="5">
        <v>354.99</v>
      </c>
    </row>
    <row r="219" spans="1:8" ht="22.5" x14ac:dyDescent="0.25">
      <c r="A219" s="19" t="s">
        <v>11</v>
      </c>
      <c r="B219" s="3" t="s">
        <v>10</v>
      </c>
      <c r="C219" s="22"/>
      <c r="D219" s="3" t="s">
        <v>9</v>
      </c>
      <c r="E219" s="3" t="s">
        <v>1706</v>
      </c>
      <c r="F219" s="3" t="s">
        <v>239</v>
      </c>
      <c r="G219" s="3" t="s">
        <v>1133</v>
      </c>
      <c r="H219" s="5">
        <v>354.99</v>
      </c>
    </row>
    <row r="220" spans="1:8" ht="22.5" x14ac:dyDescent="0.25">
      <c r="A220" s="19" t="s">
        <v>11</v>
      </c>
      <c r="B220" s="3" t="s">
        <v>10</v>
      </c>
      <c r="C220" s="22"/>
      <c r="D220" s="3" t="s">
        <v>9</v>
      </c>
      <c r="E220" s="3" t="s">
        <v>689</v>
      </c>
      <c r="F220" s="3" t="s">
        <v>240</v>
      </c>
      <c r="G220" s="3" t="s">
        <v>1134</v>
      </c>
      <c r="H220" s="5">
        <v>354.99</v>
      </c>
    </row>
    <row r="221" spans="1:8" ht="22.5" x14ac:dyDescent="0.25">
      <c r="A221" s="19" t="s">
        <v>11</v>
      </c>
      <c r="B221" s="3" t="s">
        <v>10</v>
      </c>
      <c r="C221" s="22"/>
      <c r="D221" s="3" t="s">
        <v>9</v>
      </c>
      <c r="E221" s="3" t="s">
        <v>690</v>
      </c>
      <c r="F221" s="3" t="s">
        <v>241</v>
      </c>
      <c r="G221" s="3" t="s">
        <v>1135</v>
      </c>
      <c r="H221" s="5">
        <v>354.99</v>
      </c>
    </row>
    <row r="222" spans="1:8" ht="22.5" x14ac:dyDescent="0.25">
      <c r="A222" s="19" t="s">
        <v>11</v>
      </c>
      <c r="B222" s="3" t="s">
        <v>10</v>
      </c>
      <c r="C222" s="22"/>
      <c r="D222" s="3" t="s">
        <v>9</v>
      </c>
      <c r="E222" s="3" t="s">
        <v>691</v>
      </c>
      <c r="F222" s="3" t="s">
        <v>242</v>
      </c>
      <c r="G222" s="3" t="s">
        <v>1136</v>
      </c>
      <c r="H222" s="5">
        <v>354.99</v>
      </c>
    </row>
    <row r="223" spans="1:8" ht="22.5" x14ac:dyDescent="0.25">
      <c r="A223" s="19" t="s">
        <v>11</v>
      </c>
      <c r="B223" s="3" t="s">
        <v>10</v>
      </c>
      <c r="C223" s="22"/>
      <c r="D223" s="3" t="s">
        <v>9</v>
      </c>
      <c r="E223" s="3" t="s">
        <v>692</v>
      </c>
      <c r="F223" s="3" t="s">
        <v>243</v>
      </c>
      <c r="G223" s="3" t="s">
        <v>1137</v>
      </c>
      <c r="H223" s="5">
        <v>354.99</v>
      </c>
    </row>
    <row r="224" spans="1:8" ht="22.5" x14ac:dyDescent="0.25">
      <c r="A224" s="19" t="s">
        <v>11</v>
      </c>
      <c r="B224" s="3" t="s">
        <v>10</v>
      </c>
      <c r="C224" s="22"/>
      <c r="D224" s="3" t="s">
        <v>9</v>
      </c>
      <c r="E224" s="3" t="s">
        <v>693</v>
      </c>
      <c r="F224" s="3" t="s">
        <v>244</v>
      </c>
      <c r="G224" s="3" t="s">
        <v>1138</v>
      </c>
      <c r="H224" s="5">
        <v>354.99</v>
      </c>
    </row>
    <row r="225" spans="1:8" ht="22.5" x14ac:dyDescent="0.25">
      <c r="A225" s="19" t="s">
        <v>11</v>
      </c>
      <c r="B225" s="3" t="s">
        <v>10</v>
      </c>
      <c r="C225" s="22"/>
      <c r="D225" s="3" t="s">
        <v>9</v>
      </c>
      <c r="E225" s="3" t="s">
        <v>694</v>
      </c>
      <c r="F225" s="3" t="s">
        <v>245</v>
      </c>
      <c r="G225" s="3" t="s">
        <v>18</v>
      </c>
      <c r="H225" s="5">
        <v>354.99</v>
      </c>
    </row>
    <row r="226" spans="1:8" ht="22.5" x14ac:dyDescent="0.25">
      <c r="A226" s="19" t="s">
        <v>11</v>
      </c>
      <c r="B226" s="3" t="s">
        <v>10</v>
      </c>
      <c r="C226" s="22"/>
      <c r="D226" s="3" t="s">
        <v>9</v>
      </c>
      <c r="E226" s="3" t="s">
        <v>695</v>
      </c>
      <c r="F226" s="3" t="s">
        <v>246</v>
      </c>
      <c r="G226" s="3" t="s">
        <v>1139</v>
      </c>
      <c r="H226" s="5">
        <v>354.99</v>
      </c>
    </row>
    <row r="227" spans="1:8" ht="22.5" x14ac:dyDescent="0.25">
      <c r="A227" s="19" t="s">
        <v>11</v>
      </c>
      <c r="B227" s="3" t="s">
        <v>10</v>
      </c>
      <c r="C227" s="22"/>
      <c r="D227" s="3" t="s">
        <v>9</v>
      </c>
      <c r="E227" s="3" t="s">
        <v>696</v>
      </c>
      <c r="F227" s="3" t="s">
        <v>247</v>
      </c>
      <c r="G227" s="3" t="s">
        <v>1140</v>
      </c>
      <c r="H227" s="5">
        <v>354.99</v>
      </c>
    </row>
    <row r="228" spans="1:8" ht="22.5" x14ac:dyDescent="0.25">
      <c r="A228" s="19" t="s">
        <v>11</v>
      </c>
      <c r="B228" s="3" t="s">
        <v>10</v>
      </c>
      <c r="C228" s="22"/>
      <c r="D228" s="3" t="s">
        <v>9</v>
      </c>
      <c r="E228" s="3" t="s">
        <v>697</v>
      </c>
      <c r="F228" s="3" t="s">
        <v>248</v>
      </c>
      <c r="G228" s="3" t="s">
        <v>1141</v>
      </c>
      <c r="H228" s="5">
        <v>354.99</v>
      </c>
    </row>
    <row r="229" spans="1:8" ht="22.5" x14ac:dyDescent="0.25">
      <c r="A229" s="19" t="s">
        <v>11</v>
      </c>
      <c r="B229" s="3" t="s">
        <v>10</v>
      </c>
      <c r="C229" s="22"/>
      <c r="D229" s="3" t="s">
        <v>9</v>
      </c>
      <c r="E229" s="3" t="s">
        <v>698</v>
      </c>
      <c r="F229" s="3" t="s">
        <v>249</v>
      </c>
      <c r="G229" s="3" t="s">
        <v>1142</v>
      </c>
      <c r="H229" s="5">
        <v>354.99</v>
      </c>
    </row>
    <row r="230" spans="1:8" ht="22.5" x14ac:dyDescent="0.25">
      <c r="A230" s="19" t="s">
        <v>11</v>
      </c>
      <c r="B230" s="3" t="s">
        <v>10</v>
      </c>
      <c r="C230" s="22"/>
      <c r="D230" s="3" t="s">
        <v>9</v>
      </c>
      <c r="E230" s="3" t="s">
        <v>699</v>
      </c>
      <c r="F230" s="3" t="s">
        <v>250</v>
      </c>
      <c r="G230" s="3" t="s">
        <v>1143</v>
      </c>
      <c r="H230" s="5">
        <v>354.99</v>
      </c>
    </row>
    <row r="231" spans="1:8" ht="22.5" x14ac:dyDescent="0.25">
      <c r="A231" s="19" t="s">
        <v>11</v>
      </c>
      <c r="B231" s="3" t="s">
        <v>10</v>
      </c>
      <c r="C231" s="22"/>
      <c r="D231" s="3" t="s">
        <v>9</v>
      </c>
      <c r="E231" s="3" t="s">
        <v>700</v>
      </c>
      <c r="F231" s="3" t="s">
        <v>251</v>
      </c>
      <c r="G231" s="3" t="s">
        <v>1144</v>
      </c>
      <c r="H231" s="5">
        <v>354.99</v>
      </c>
    </row>
    <row r="232" spans="1:8" ht="22.5" x14ac:dyDescent="0.25">
      <c r="A232" s="19" t="s">
        <v>11</v>
      </c>
      <c r="B232" s="3" t="s">
        <v>10</v>
      </c>
      <c r="C232" s="22"/>
      <c r="D232" s="3" t="s">
        <v>9</v>
      </c>
      <c r="E232" s="3" t="s">
        <v>701</v>
      </c>
      <c r="F232" s="3" t="s">
        <v>252</v>
      </c>
      <c r="G232" s="3" t="s">
        <v>1145</v>
      </c>
      <c r="H232" s="5">
        <v>354.99</v>
      </c>
    </row>
    <row r="233" spans="1:8" ht="22.5" x14ac:dyDescent="0.25">
      <c r="A233" s="19" t="s">
        <v>11</v>
      </c>
      <c r="B233" s="3" t="s">
        <v>10</v>
      </c>
      <c r="C233" s="22"/>
      <c r="D233" s="3" t="s">
        <v>9</v>
      </c>
      <c r="E233" s="3" t="s">
        <v>702</v>
      </c>
      <c r="F233" s="3" t="s">
        <v>253</v>
      </c>
      <c r="G233" s="3" t="s">
        <v>1146</v>
      </c>
      <c r="H233" s="5">
        <v>354.99</v>
      </c>
    </row>
    <row r="234" spans="1:8" ht="22.5" x14ac:dyDescent="0.25">
      <c r="A234" s="19" t="s">
        <v>11</v>
      </c>
      <c r="B234" s="3" t="s">
        <v>10</v>
      </c>
      <c r="C234" s="22"/>
      <c r="D234" s="3" t="s">
        <v>9</v>
      </c>
      <c r="E234" s="3" t="s">
        <v>703</v>
      </c>
      <c r="F234" s="3" t="s">
        <v>254</v>
      </c>
      <c r="G234" s="3" t="s">
        <v>1147</v>
      </c>
      <c r="H234" s="5">
        <v>354.99</v>
      </c>
    </row>
    <row r="235" spans="1:8" ht="22.5" x14ac:dyDescent="0.25">
      <c r="A235" s="19" t="s">
        <v>11</v>
      </c>
      <c r="B235" s="3" t="s">
        <v>10</v>
      </c>
      <c r="C235" s="22"/>
      <c r="D235" s="3" t="s">
        <v>9</v>
      </c>
      <c r="E235" s="3" t="s">
        <v>704</v>
      </c>
      <c r="F235" s="3" t="s">
        <v>255</v>
      </c>
      <c r="G235" s="3" t="s">
        <v>1148</v>
      </c>
      <c r="H235" s="5">
        <v>354.99</v>
      </c>
    </row>
    <row r="236" spans="1:8" ht="22.5" x14ac:dyDescent="0.25">
      <c r="A236" s="19" t="s">
        <v>11</v>
      </c>
      <c r="B236" s="3" t="s">
        <v>10</v>
      </c>
      <c r="C236" s="22"/>
      <c r="D236" s="3" t="s">
        <v>9</v>
      </c>
      <c r="E236" s="3" t="s">
        <v>705</v>
      </c>
      <c r="F236" s="3" t="s">
        <v>256</v>
      </c>
      <c r="G236" s="3" t="s">
        <v>1149</v>
      </c>
      <c r="H236" s="5">
        <v>354.99</v>
      </c>
    </row>
    <row r="237" spans="1:8" ht="22.5" x14ac:dyDescent="0.25">
      <c r="A237" s="19" t="s">
        <v>11</v>
      </c>
      <c r="B237" s="3" t="s">
        <v>10</v>
      </c>
      <c r="C237" s="22"/>
      <c r="D237" s="3" t="s">
        <v>9</v>
      </c>
      <c r="E237" s="3" t="s">
        <v>706</v>
      </c>
      <c r="F237" s="3" t="s">
        <v>257</v>
      </c>
      <c r="G237" s="3" t="s">
        <v>1150</v>
      </c>
      <c r="H237" s="5">
        <v>354.99</v>
      </c>
    </row>
    <row r="238" spans="1:8" ht="22.5" x14ac:dyDescent="0.25">
      <c r="A238" s="19" t="s">
        <v>11</v>
      </c>
      <c r="B238" s="3" t="s">
        <v>10</v>
      </c>
      <c r="C238" s="22"/>
      <c r="D238" s="3" t="s">
        <v>9</v>
      </c>
      <c r="E238" s="3" t="s">
        <v>707</v>
      </c>
      <c r="F238" s="3" t="s">
        <v>258</v>
      </c>
      <c r="G238" s="3" t="s">
        <v>1151</v>
      </c>
      <c r="H238" s="5">
        <v>354.99</v>
      </c>
    </row>
    <row r="239" spans="1:8" ht="22.5" x14ac:dyDescent="0.25">
      <c r="A239" s="19" t="s">
        <v>11</v>
      </c>
      <c r="B239" s="3" t="s">
        <v>10</v>
      </c>
      <c r="C239" s="22"/>
      <c r="D239" s="3" t="s">
        <v>9</v>
      </c>
      <c r="E239" s="3" t="s">
        <v>708</v>
      </c>
      <c r="F239" s="3" t="s">
        <v>259</v>
      </c>
      <c r="G239" s="3" t="s">
        <v>1152</v>
      </c>
      <c r="H239" s="5">
        <v>354.99</v>
      </c>
    </row>
    <row r="240" spans="1:8" ht="22.5" x14ac:dyDescent="0.25">
      <c r="A240" s="19" t="s">
        <v>11</v>
      </c>
      <c r="B240" s="3" t="s">
        <v>10</v>
      </c>
      <c r="C240" s="22"/>
      <c r="D240" s="3" t="s">
        <v>9</v>
      </c>
      <c r="E240" s="3" t="s">
        <v>709</v>
      </c>
      <c r="F240" s="3" t="s">
        <v>260</v>
      </c>
      <c r="G240" s="3" t="s">
        <v>1153</v>
      </c>
      <c r="H240" s="5">
        <v>354.99</v>
      </c>
    </row>
    <row r="241" spans="1:8" ht="22.5" x14ac:dyDescent="0.25">
      <c r="A241" s="19" t="s">
        <v>11</v>
      </c>
      <c r="B241" s="3" t="s">
        <v>10</v>
      </c>
      <c r="C241" s="22"/>
      <c r="D241" s="3" t="s">
        <v>9</v>
      </c>
      <c r="E241" s="3" t="s">
        <v>710</v>
      </c>
      <c r="F241" s="3" t="s">
        <v>261</v>
      </c>
      <c r="G241" s="3" t="s">
        <v>1154</v>
      </c>
      <c r="H241" s="5">
        <v>354.99</v>
      </c>
    </row>
    <row r="242" spans="1:8" ht="22.5" x14ac:dyDescent="0.25">
      <c r="A242" s="19" t="s">
        <v>11</v>
      </c>
      <c r="B242" s="3" t="s">
        <v>10</v>
      </c>
      <c r="C242" s="22"/>
      <c r="D242" s="3" t="s">
        <v>9</v>
      </c>
      <c r="E242" s="3" t="s">
        <v>711</v>
      </c>
      <c r="F242" s="3" t="s">
        <v>262</v>
      </c>
      <c r="G242" s="3" t="s">
        <v>1155</v>
      </c>
      <c r="H242" s="5">
        <v>354.99</v>
      </c>
    </row>
    <row r="243" spans="1:8" ht="22.5" x14ac:dyDescent="0.25">
      <c r="A243" s="19" t="s">
        <v>11</v>
      </c>
      <c r="B243" s="3" t="s">
        <v>10</v>
      </c>
      <c r="C243" s="22"/>
      <c r="D243" s="3" t="s">
        <v>9</v>
      </c>
      <c r="E243" s="3" t="s">
        <v>712</v>
      </c>
      <c r="F243" s="3" t="s">
        <v>263</v>
      </c>
      <c r="G243" s="3" t="s">
        <v>1156</v>
      </c>
      <c r="H243" s="5">
        <v>354.99</v>
      </c>
    </row>
    <row r="244" spans="1:8" ht="22.5" x14ac:dyDescent="0.25">
      <c r="A244" s="19" t="s">
        <v>11</v>
      </c>
      <c r="B244" s="3" t="s">
        <v>10</v>
      </c>
      <c r="C244" s="22"/>
      <c r="D244" s="3" t="s">
        <v>9</v>
      </c>
      <c r="E244" s="3" t="s">
        <v>713</v>
      </c>
      <c r="F244" s="3" t="s">
        <v>264</v>
      </c>
      <c r="G244" s="3" t="s">
        <v>1157</v>
      </c>
      <c r="H244" s="5">
        <v>354.99</v>
      </c>
    </row>
    <row r="245" spans="1:8" ht="22.5" x14ac:dyDescent="0.25">
      <c r="A245" s="19" t="s">
        <v>11</v>
      </c>
      <c r="B245" s="3" t="s">
        <v>10</v>
      </c>
      <c r="C245" s="22"/>
      <c r="D245" s="3" t="s">
        <v>9</v>
      </c>
      <c r="E245" s="3" t="s">
        <v>714</v>
      </c>
      <c r="F245" s="3" t="s">
        <v>265</v>
      </c>
      <c r="G245" s="3" t="s">
        <v>1158</v>
      </c>
      <c r="H245" s="5">
        <v>354.99</v>
      </c>
    </row>
    <row r="246" spans="1:8" ht="22.5" x14ac:dyDescent="0.25">
      <c r="A246" s="19" t="s">
        <v>11</v>
      </c>
      <c r="B246" s="3" t="s">
        <v>10</v>
      </c>
      <c r="C246" s="22"/>
      <c r="D246" s="3" t="s">
        <v>9</v>
      </c>
      <c r="E246" s="3" t="s">
        <v>715</v>
      </c>
      <c r="F246" s="3" t="s">
        <v>266</v>
      </c>
      <c r="G246" s="3" t="s">
        <v>1159</v>
      </c>
      <c r="H246" s="5">
        <v>354.99</v>
      </c>
    </row>
    <row r="247" spans="1:8" ht="22.5" x14ac:dyDescent="0.25">
      <c r="A247" s="19" t="s">
        <v>11</v>
      </c>
      <c r="B247" s="3" t="s">
        <v>10</v>
      </c>
      <c r="C247" s="22"/>
      <c r="D247" s="3" t="s">
        <v>9</v>
      </c>
      <c r="E247" s="3" t="s">
        <v>716</v>
      </c>
      <c r="F247" s="3" t="s">
        <v>267</v>
      </c>
      <c r="G247" s="3" t="s">
        <v>1160</v>
      </c>
      <c r="H247" s="5">
        <v>354.99</v>
      </c>
    </row>
    <row r="248" spans="1:8" ht="22.5" x14ac:dyDescent="0.25">
      <c r="A248" s="19" t="s">
        <v>11</v>
      </c>
      <c r="B248" s="3" t="s">
        <v>10</v>
      </c>
      <c r="C248" s="22"/>
      <c r="D248" s="3" t="s">
        <v>9</v>
      </c>
      <c r="E248" s="3" t="s">
        <v>717</v>
      </c>
      <c r="F248" s="3" t="s">
        <v>268</v>
      </c>
      <c r="G248" s="3" t="s">
        <v>1161</v>
      </c>
      <c r="H248" s="5">
        <v>354.99</v>
      </c>
    </row>
    <row r="249" spans="1:8" ht="22.5" x14ac:dyDescent="0.25">
      <c r="A249" s="19" t="s">
        <v>11</v>
      </c>
      <c r="B249" s="3" t="s">
        <v>10</v>
      </c>
      <c r="C249" s="22"/>
      <c r="D249" s="3" t="s">
        <v>9</v>
      </c>
      <c r="E249" s="3" t="s">
        <v>718</v>
      </c>
      <c r="F249" s="3" t="s">
        <v>269</v>
      </c>
      <c r="G249" s="3" t="s">
        <v>1162</v>
      </c>
      <c r="H249" s="5">
        <v>354.99</v>
      </c>
    </row>
    <row r="250" spans="1:8" ht="22.5" x14ac:dyDescent="0.25">
      <c r="A250" s="19" t="s">
        <v>11</v>
      </c>
      <c r="B250" s="3" t="s">
        <v>10</v>
      </c>
      <c r="C250" s="22"/>
      <c r="D250" s="3" t="s">
        <v>9</v>
      </c>
      <c r="E250" s="3" t="s">
        <v>719</v>
      </c>
      <c r="F250" s="3" t="s">
        <v>270</v>
      </c>
      <c r="G250" s="3" t="s">
        <v>1163</v>
      </c>
      <c r="H250" s="5">
        <v>354.99</v>
      </c>
    </row>
    <row r="251" spans="1:8" ht="22.5" x14ac:dyDescent="0.25">
      <c r="A251" s="19" t="s">
        <v>11</v>
      </c>
      <c r="B251" s="3" t="s">
        <v>10</v>
      </c>
      <c r="C251" s="22"/>
      <c r="D251" s="3" t="s">
        <v>9</v>
      </c>
      <c r="E251" s="3" t="s">
        <v>720</v>
      </c>
      <c r="F251" s="3" t="s">
        <v>271</v>
      </c>
      <c r="G251" s="3" t="s">
        <v>1164</v>
      </c>
      <c r="H251" s="5">
        <v>354.99</v>
      </c>
    </row>
    <row r="252" spans="1:8" ht="22.5" x14ac:dyDescent="0.25">
      <c r="A252" s="19" t="s">
        <v>11</v>
      </c>
      <c r="B252" s="3" t="s">
        <v>10</v>
      </c>
      <c r="C252" s="22"/>
      <c r="D252" s="3" t="s">
        <v>9</v>
      </c>
      <c r="E252" s="3" t="s">
        <v>721</v>
      </c>
      <c r="F252" s="3" t="s">
        <v>272</v>
      </c>
      <c r="G252" s="3" t="s">
        <v>1165</v>
      </c>
      <c r="H252" s="5">
        <v>354.99</v>
      </c>
    </row>
    <row r="253" spans="1:8" ht="22.5" x14ac:dyDescent="0.25">
      <c r="A253" s="19" t="s">
        <v>11</v>
      </c>
      <c r="B253" s="3" t="s">
        <v>10</v>
      </c>
      <c r="C253" s="22"/>
      <c r="D253" s="3" t="s">
        <v>9</v>
      </c>
      <c r="E253" s="3" t="s">
        <v>722</v>
      </c>
      <c r="F253" s="3" t="s">
        <v>273</v>
      </c>
      <c r="G253" s="3" t="s">
        <v>1166</v>
      </c>
      <c r="H253" s="5">
        <v>354.99</v>
      </c>
    </row>
    <row r="254" spans="1:8" ht="22.5" x14ac:dyDescent="0.25">
      <c r="A254" s="19" t="s">
        <v>11</v>
      </c>
      <c r="B254" s="3" t="s">
        <v>10</v>
      </c>
      <c r="C254" s="22"/>
      <c r="D254" s="3" t="s">
        <v>9</v>
      </c>
      <c r="E254" s="3" t="s">
        <v>723</v>
      </c>
      <c r="F254" s="3" t="s">
        <v>274</v>
      </c>
      <c r="G254" s="3" t="s">
        <v>1167</v>
      </c>
      <c r="H254" s="5">
        <v>354.99</v>
      </c>
    </row>
    <row r="255" spans="1:8" ht="22.5" x14ac:dyDescent="0.25">
      <c r="A255" s="19" t="s">
        <v>11</v>
      </c>
      <c r="B255" s="3" t="s">
        <v>10</v>
      </c>
      <c r="C255" s="22"/>
      <c r="D255" s="3" t="s">
        <v>9</v>
      </c>
      <c r="E255" s="3" t="s">
        <v>724</v>
      </c>
      <c r="F255" s="3" t="s">
        <v>275</v>
      </c>
      <c r="G255" s="3" t="s">
        <v>1168</v>
      </c>
      <c r="H255" s="5">
        <v>354.99</v>
      </c>
    </row>
    <row r="256" spans="1:8" ht="22.5" x14ac:dyDescent="0.25">
      <c r="A256" s="19" t="s">
        <v>11</v>
      </c>
      <c r="B256" s="3" t="s">
        <v>10</v>
      </c>
      <c r="C256" s="22"/>
      <c r="D256" s="3" t="s">
        <v>9</v>
      </c>
      <c r="E256" s="3" t="s">
        <v>725</v>
      </c>
      <c r="F256" s="3" t="s">
        <v>276</v>
      </c>
      <c r="G256" s="3" t="s">
        <v>1169</v>
      </c>
      <c r="H256" s="5">
        <v>354.99</v>
      </c>
    </row>
    <row r="257" spans="1:8" ht="22.5" x14ac:dyDescent="0.25">
      <c r="A257" s="19" t="s">
        <v>11</v>
      </c>
      <c r="B257" s="3" t="s">
        <v>10</v>
      </c>
      <c r="C257" s="22"/>
      <c r="D257" s="3" t="s">
        <v>9</v>
      </c>
      <c r="E257" s="3" t="s">
        <v>726</v>
      </c>
      <c r="F257" s="3" t="s">
        <v>277</v>
      </c>
      <c r="G257" s="3" t="s">
        <v>1170</v>
      </c>
      <c r="H257" s="5">
        <v>354.99</v>
      </c>
    </row>
    <row r="258" spans="1:8" ht="22.5" x14ac:dyDescent="0.25">
      <c r="A258" s="19" t="s">
        <v>11</v>
      </c>
      <c r="B258" s="3" t="s">
        <v>10</v>
      </c>
      <c r="C258" s="22"/>
      <c r="D258" s="3" t="s">
        <v>9</v>
      </c>
      <c r="E258" s="3" t="s">
        <v>727</v>
      </c>
      <c r="F258" s="3" t="s">
        <v>278</v>
      </c>
      <c r="G258" s="3" t="s">
        <v>1171</v>
      </c>
      <c r="H258" s="5">
        <v>354.99</v>
      </c>
    </row>
    <row r="259" spans="1:8" ht="22.5" x14ac:dyDescent="0.25">
      <c r="A259" s="19" t="s">
        <v>11</v>
      </c>
      <c r="B259" s="3" t="s">
        <v>10</v>
      </c>
      <c r="C259" s="22"/>
      <c r="D259" s="3" t="s">
        <v>9</v>
      </c>
      <c r="E259" s="3" t="s">
        <v>728</v>
      </c>
      <c r="F259" s="3" t="s">
        <v>279</v>
      </c>
      <c r="G259" s="3" t="s">
        <v>1172</v>
      </c>
      <c r="H259" s="5">
        <v>354.99</v>
      </c>
    </row>
    <row r="260" spans="1:8" ht="22.5" x14ac:dyDescent="0.25">
      <c r="A260" s="19" t="s">
        <v>11</v>
      </c>
      <c r="B260" s="3" t="s">
        <v>10</v>
      </c>
      <c r="C260" s="22"/>
      <c r="D260" s="3" t="s">
        <v>9</v>
      </c>
      <c r="E260" s="3" t="s">
        <v>729</v>
      </c>
      <c r="F260" s="3" t="s">
        <v>280</v>
      </c>
      <c r="G260" s="3" t="s">
        <v>1173</v>
      </c>
      <c r="H260" s="5">
        <v>354.99</v>
      </c>
    </row>
    <row r="261" spans="1:8" ht="22.5" x14ac:dyDescent="0.25">
      <c r="A261" s="19" t="s">
        <v>11</v>
      </c>
      <c r="B261" s="3" t="s">
        <v>10</v>
      </c>
      <c r="C261" s="22"/>
      <c r="D261" s="3" t="s">
        <v>9</v>
      </c>
      <c r="E261" s="3" t="s">
        <v>730</v>
      </c>
      <c r="F261" s="3" t="s">
        <v>281</v>
      </c>
      <c r="G261" s="3" t="s">
        <v>1174</v>
      </c>
      <c r="H261" s="5">
        <v>354.99</v>
      </c>
    </row>
    <row r="262" spans="1:8" ht="22.5" x14ac:dyDescent="0.25">
      <c r="A262" s="19" t="s">
        <v>11</v>
      </c>
      <c r="B262" s="3" t="s">
        <v>10</v>
      </c>
      <c r="C262" s="22"/>
      <c r="D262" s="3" t="s">
        <v>9</v>
      </c>
      <c r="E262" s="3" t="s">
        <v>731</v>
      </c>
      <c r="F262" s="3" t="s">
        <v>282</v>
      </c>
      <c r="G262" s="3" t="s">
        <v>1175</v>
      </c>
      <c r="H262" s="5">
        <v>354.99</v>
      </c>
    </row>
    <row r="263" spans="1:8" ht="22.5" x14ac:dyDescent="0.25">
      <c r="A263" s="19" t="s">
        <v>11</v>
      </c>
      <c r="B263" s="3" t="s">
        <v>10</v>
      </c>
      <c r="C263" s="22"/>
      <c r="D263" s="3" t="s">
        <v>9</v>
      </c>
      <c r="E263" s="3" t="s">
        <v>732</v>
      </c>
      <c r="F263" s="3" t="s">
        <v>283</v>
      </c>
      <c r="G263" s="3" t="s">
        <v>1176</v>
      </c>
      <c r="H263" s="5">
        <v>354.99</v>
      </c>
    </row>
    <row r="264" spans="1:8" ht="22.5" x14ac:dyDescent="0.25">
      <c r="A264" s="19" t="s">
        <v>11</v>
      </c>
      <c r="B264" s="3" t="s">
        <v>10</v>
      </c>
      <c r="C264" s="22"/>
      <c r="D264" s="3" t="s">
        <v>9</v>
      </c>
      <c r="E264" s="3" t="s">
        <v>733</v>
      </c>
      <c r="F264" s="3" t="s">
        <v>284</v>
      </c>
      <c r="G264" s="3" t="s">
        <v>1177</v>
      </c>
      <c r="H264" s="5">
        <v>354.99</v>
      </c>
    </row>
    <row r="265" spans="1:8" ht="22.5" x14ac:dyDescent="0.25">
      <c r="A265" s="19" t="s">
        <v>11</v>
      </c>
      <c r="B265" s="3" t="s">
        <v>10</v>
      </c>
      <c r="C265" s="22"/>
      <c r="D265" s="3" t="s">
        <v>9</v>
      </c>
      <c r="E265" s="3" t="s">
        <v>734</v>
      </c>
      <c r="F265" s="3" t="s">
        <v>285</v>
      </c>
      <c r="G265" s="3" t="s">
        <v>1178</v>
      </c>
      <c r="H265" s="5">
        <v>354.99</v>
      </c>
    </row>
    <row r="266" spans="1:8" ht="22.5" x14ac:dyDescent="0.25">
      <c r="A266" s="19" t="s">
        <v>11</v>
      </c>
      <c r="B266" s="3" t="s">
        <v>10</v>
      </c>
      <c r="C266" s="22"/>
      <c r="D266" s="3" t="s">
        <v>9</v>
      </c>
      <c r="E266" s="3" t="s">
        <v>735</v>
      </c>
      <c r="F266" s="3" t="s">
        <v>286</v>
      </c>
      <c r="G266" s="3" t="s">
        <v>1179</v>
      </c>
      <c r="H266" s="5">
        <v>354.99</v>
      </c>
    </row>
    <row r="267" spans="1:8" ht="22.5" x14ac:dyDescent="0.25">
      <c r="A267" s="19" t="s">
        <v>11</v>
      </c>
      <c r="B267" s="3" t="s">
        <v>10</v>
      </c>
      <c r="C267" s="22"/>
      <c r="D267" s="3" t="s">
        <v>9</v>
      </c>
      <c r="E267" s="3" t="s">
        <v>736</v>
      </c>
      <c r="F267" s="3" t="s">
        <v>287</v>
      </c>
      <c r="G267" s="3" t="s">
        <v>1180</v>
      </c>
      <c r="H267" s="5">
        <v>354.99</v>
      </c>
    </row>
    <row r="268" spans="1:8" ht="22.5" x14ac:dyDescent="0.25">
      <c r="A268" s="19" t="s">
        <v>11</v>
      </c>
      <c r="B268" s="3" t="s">
        <v>10</v>
      </c>
      <c r="C268" s="22"/>
      <c r="D268" s="3" t="s">
        <v>9</v>
      </c>
      <c r="E268" s="3" t="s">
        <v>737</v>
      </c>
      <c r="F268" s="3" t="s">
        <v>288</v>
      </c>
      <c r="G268" s="3" t="s">
        <v>1181</v>
      </c>
      <c r="H268" s="5">
        <v>354.99</v>
      </c>
    </row>
    <row r="269" spans="1:8" ht="22.5" x14ac:dyDescent="0.25">
      <c r="A269" s="19" t="s">
        <v>11</v>
      </c>
      <c r="B269" s="3" t="s">
        <v>10</v>
      </c>
      <c r="C269" s="22"/>
      <c r="D269" s="3" t="s">
        <v>9</v>
      </c>
      <c r="E269" s="3" t="s">
        <v>738</v>
      </c>
      <c r="F269" s="3" t="s">
        <v>289</v>
      </c>
      <c r="G269" s="3" t="s">
        <v>1182</v>
      </c>
      <c r="H269" s="5">
        <v>354.99</v>
      </c>
    </row>
    <row r="270" spans="1:8" ht="22.5" x14ac:dyDescent="0.25">
      <c r="A270" s="19" t="s">
        <v>11</v>
      </c>
      <c r="B270" s="3" t="s">
        <v>10</v>
      </c>
      <c r="C270" s="22"/>
      <c r="D270" s="3" t="s">
        <v>9</v>
      </c>
      <c r="E270" s="3" t="s">
        <v>739</v>
      </c>
      <c r="F270" s="3" t="s">
        <v>290</v>
      </c>
      <c r="G270" s="3" t="s">
        <v>1183</v>
      </c>
      <c r="H270" s="5">
        <v>354.99</v>
      </c>
    </row>
    <row r="271" spans="1:8" ht="22.5" x14ac:dyDescent="0.25">
      <c r="A271" s="19" t="s">
        <v>11</v>
      </c>
      <c r="B271" s="3" t="s">
        <v>10</v>
      </c>
      <c r="C271" s="22"/>
      <c r="D271" s="3" t="s">
        <v>9</v>
      </c>
      <c r="E271" s="3" t="s">
        <v>740</v>
      </c>
      <c r="F271" s="3" t="s">
        <v>291</v>
      </c>
      <c r="G271" s="3" t="s">
        <v>1184</v>
      </c>
      <c r="H271" s="5">
        <v>354.99</v>
      </c>
    </row>
    <row r="272" spans="1:8" ht="22.5" x14ac:dyDescent="0.25">
      <c r="A272" s="19" t="s">
        <v>11</v>
      </c>
      <c r="B272" s="3" t="s">
        <v>10</v>
      </c>
      <c r="C272" s="22"/>
      <c r="D272" s="3" t="s">
        <v>9</v>
      </c>
      <c r="E272" s="3" t="s">
        <v>741</v>
      </c>
      <c r="F272" s="3" t="s">
        <v>292</v>
      </c>
      <c r="G272" s="3" t="s">
        <v>1185</v>
      </c>
      <c r="H272" s="5">
        <v>354.99</v>
      </c>
    </row>
    <row r="273" spans="1:8" ht="22.5" x14ac:dyDescent="0.25">
      <c r="A273" s="19" t="s">
        <v>11</v>
      </c>
      <c r="B273" s="3" t="s">
        <v>10</v>
      </c>
      <c r="C273" s="22"/>
      <c r="D273" s="3" t="s">
        <v>9</v>
      </c>
      <c r="E273" s="3" t="s">
        <v>742</v>
      </c>
      <c r="F273" s="3" t="s">
        <v>293</v>
      </c>
      <c r="G273" s="3" t="s">
        <v>1186</v>
      </c>
      <c r="H273" s="5">
        <v>354.99</v>
      </c>
    </row>
    <row r="274" spans="1:8" ht="22.5" x14ac:dyDescent="0.25">
      <c r="A274" s="19" t="s">
        <v>11</v>
      </c>
      <c r="B274" s="3" t="s">
        <v>10</v>
      </c>
      <c r="C274" s="22"/>
      <c r="D274" s="3" t="s">
        <v>9</v>
      </c>
      <c r="E274" s="3" t="s">
        <v>743</v>
      </c>
      <c r="F274" s="3" t="s">
        <v>294</v>
      </c>
      <c r="G274" s="3" t="s">
        <v>1187</v>
      </c>
      <c r="H274" s="5">
        <v>354.99</v>
      </c>
    </row>
    <row r="275" spans="1:8" ht="22.5" x14ac:dyDescent="0.25">
      <c r="A275" s="19" t="s">
        <v>11</v>
      </c>
      <c r="B275" s="3" t="s">
        <v>10</v>
      </c>
      <c r="C275" s="22"/>
      <c r="D275" s="3" t="s">
        <v>9</v>
      </c>
      <c r="E275" s="3" t="s">
        <v>744</v>
      </c>
      <c r="F275" s="3" t="s">
        <v>295</v>
      </c>
      <c r="G275" s="3" t="s">
        <v>1188</v>
      </c>
      <c r="H275" s="5">
        <v>354.99</v>
      </c>
    </row>
    <row r="276" spans="1:8" ht="22.5" x14ac:dyDescent="0.25">
      <c r="A276" s="19" t="s">
        <v>11</v>
      </c>
      <c r="B276" s="3" t="s">
        <v>10</v>
      </c>
      <c r="C276" s="22"/>
      <c r="D276" s="3" t="s">
        <v>9</v>
      </c>
      <c r="E276" s="3" t="s">
        <v>745</v>
      </c>
      <c r="F276" s="3" t="s">
        <v>296</v>
      </c>
      <c r="G276" s="3" t="s">
        <v>1189</v>
      </c>
      <c r="H276" s="5">
        <v>354.99</v>
      </c>
    </row>
    <row r="277" spans="1:8" ht="22.5" x14ac:dyDescent="0.25">
      <c r="A277" s="19" t="s">
        <v>11</v>
      </c>
      <c r="B277" s="3" t="s">
        <v>10</v>
      </c>
      <c r="C277" s="22"/>
      <c r="D277" s="3" t="s">
        <v>9</v>
      </c>
      <c r="E277" s="3" t="s">
        <v>746</v>
      </c>
      <c r="F277" s="3" t="s">
        <v>297</v>
      </c>
      <c r="G277" s="3" t="s">
        <v>1190</v>
      </c>
      <c r="H277" s="5">
        <v>354.99</v>
      </c>
    </row>
    <row r="278" spans="1:8" ht="22.5" x14ac:dyDescent="0.25">
      <c r="A278" s="19" t="s">
        <v>11</v>
      </c>
      <c r="B278" s="3" t="s">
        <v>10</v>
      </c>
      <c r="C278" s="22"/>
      <c r="D278" s="3" t="s">
        <v>9</v>
      </c>
      <c r="E278" s="3" t="s">
        <v>747</v>
      </c>
      <c r="F278" s="3" t="s">
        <v>298</v>
      </c>
      <c r="G278" s="3" t="s">
        <v>1191</v>
      </c>
      <c r="H278" s="5">
        <v>354.99</v>
      </c>
    </row>
    <row r="279" spans="1:8" ht="22.5" x14ac:dyDescent="0.25">
      <c r="A279" s="19" t="s">
        <v>11</v>
      </c>
      <c r="B279" s="3" t="s">
        <v>10</v>
      </c>
      <c r="C279" s="22"/>
      <c r="D279" s="3" t="s">
        <v>9</v>
      </c>
      <c r="E279" s="3" t="s">
        <v>748</v>
      </c>
      <c r="F279" s="3" t="s">
        <v>299</v>
      </c>
      <c r="G279" s="3" t="s">
        <v>1192</v>
      </c>
      <c r="H279" s="5">
        <v>354.99</v>
      </c>
    </row>
    <row r="280" spans="1:8" ht="22.5" x14ac:dyDescent="0.25">
      <c r="A280" s="19" t="s">
        <v>11</v>
      </c>
      <c r="B280" s="3" t="s">
        <v>10</v>
      </c>
      <c r="C280" s="22"/>
      <c r="D280" s="3" t="s">
        <v>9</v>
      </c>
      <c r="E280" s="3" t="s">
        <v>749</v>
      </c>
      <c r="F280" s="3" t="s">
        <v>300</v>
      </c>
      <c r="G280" s="3" t="s">
        <v>1193</v>
      </c>
      <c r="H280" s="5">
        <v>354.99</v>
      </c>
    </row>
    <row r="281" spans="1:8" ht="22.5" x14ac:dyDescent="0.25">
      <c r="A281" s="19" t="s">
        <v>11</v>
      </c>
      <c r="B281" s="3" t="s">
        <v>10</v>
      </c>
      <c r="C281" s="22"/>
      <c r="D281" s="3" t="s">
        <v>9</v>
      </c>
      <c r="E281" s="3" t="s">
        <v>750</v>
      </c>
      <c r="F281" s="3" t="s">
        <v>301</v>
      </c>
      <c r="G281" s="3" t="s">
        <v>1194</v>
      </c>
      <c r="H281" s="5">
        <v>354.99</v>
      </c>
    </row>
    <row r="282" spans="1:8" ht="22.5" x14ac:dyDescent="0.25">
      <c r="A282" s="19" t="s">
        <v>11</v>
      </c>
      <c r="B282" s="3" t="s">
        <v>10</v>
      </c>
      <c r="C282" s="22"/>
      <c r="D282" s="3" t="s">
        <v>9</v>
      </c>
      <c r="E282" s="3" t="s">
        <v>1515</v>
      </c>
      <c r="F282" s="3" t="s">
        <v>1689</v>
      </c>
      <c r="G282" s="3" t="s">
        <v>1701</v>
      </c>
      <c r="H282" s="5">
        <v>354.99</v>
      </c>
    </row>
    <row r="283" spans="1:8" ht="22.5" x14ac:dyDescent="0.25">
      <c r="A283" s="19" t="s">
        <v>11</v>
      </c>
      <c r="B283" s="3" t="s">
        <v>10</v>
      </c>
      <c r="C283" s="22"/>
      <c r="D283" s="3" t="s">
        <v>9</v>
      </c>
      <c r="E283" s="3" t="s">
        <v>1516</v>
      </c>
      <c r="F283" s="3" t="s">
        <v>1690</v>
      </c>
      <c r="G283" s="3" t="s">
        <v>1702</v>
      </c>
      <c r="H283" s="5">
        <v>354.99</v>
      </c>
    </row>
    <row r="284" spans="1:8" ht="22.5" x14ac:dyDescent="0.25">
      <c r="A284" s="19" t="s">
        <v>11</v>
      </c>
      <c r="B284" s="3" t="s">
        <v>10</v>
      </c>
      <c r="C284" s="22"/>
      <c r="D284" s="3" t="s">
        <v>9</v>
      </c>
      <c r="E284" s="3" t="s">
        <v>1517</v>
      </c>
      <c r="F284" s="14" t="s">
        <v>1476</v>
      </c>
      <c r="G284" s="6" t="s">
        <v>1558</v>
      </c>
      <c r="H284" s="5">
        <v>354.99</v>
      </c>
    </row>
    <row r="285" spans="1:8" ht="22.5" x14ac:dyDescent="0.25">
      <c r="A285" s="19" t="s">
        <v>11</v>
      </c>
      <c r="B285" s="3" t="s">
        <v>10</v>
      </c>
      <c r="C285" s="22"/>
      <c r="D285" s="3" t="s">
        <v>9</v>
      </c>
      <c r="E285" s="3" t="s">
        <v>1518</v>
      </c>
      <c r="F285" s="14" t="s">
        <v>1477</v>
      </c>
      <c r="G285" s="6" t="s">
        <v>1559</v>
      </c>
      <c r="H285" s="5">
        <v>354.99</v>
      </c>
    </row>
    <row r="286" spans="1:8" ht="22.5" x14ac:dyDescent="0.25">
      <c r="A286" s="19" t="s">
        <v>11</v>
      </c>
      <c r="B286" s="3" t="s">
        <v>10</v>
      </c>
      <c r="C286" s="22"/>
      <c r="D286" s="3" t="s">
        <v>9</v>
      </c>
      <c r="E286" s="3" t="s">
        <v>1519</v>
      </c>
      <c r="F286" s="14" t="s">
        <v>1478</v>
      </c>
      <c r="G286" s="6" t="s">
        <v>1560</v>
      </c>
      <c r="H286" s="5">
        <v>354.99</v>
      </c>
    </row>
    <row r="287" spans="1:8" ht="22.5" x14ac:dyDescent="0.25">
      <c r="A287" s="19" t="s">
        <v>11</v>
      </c>
      <c r="B287" s="3" t="s">
        <v>10</v>
      </c>
      <c r="C287" s="22"/>
      <c r="D287" s="3" t="s">
        <v>9</v>
      </c>
      <c r="E287" s="3" t="s">
        <v>1520</v>
      </c>
      <c r="F287" s="14" t="s">
        <v>1479</v>
      </c>
      <c r="G287" s="6" t="s">
        <v>1561</v>
      </c>
      <c r="H287" s="5">
        <v>354.99</v>
      </c>
    </row>
    <row r="288" spans="1:8" ht="22.5" x14ac:dyDescent="0.25">
      <c r="A288" s="19" t="s">
        <v>11</v>
      </c>
      <c r="B288" s="3" t="s">
        <v>10</v>
      </c>
      <c r="C288" s="22"/>
      <c r="D288" s="3" t="s">
        <v>9</v>
      </c>
      <c r="E288" s="3" t="s">
        <v>1521</v>
      </c>
      <c r="F288" s="14" t="s">
        <v>1480</v>
      </c>
      <c r="G288" s="6" t="s">
        <v>1562</v>
      </c>
      <c r="H288" s="5">
        <v>354.99</v>
      </c>
    </row>
    <row r="289" spans="1:8" ht="22.5" x14ac:dyDescent="0.25">
      <c r="A289" s="19" t="s">
        <v>11</v>
      </c>
      <c r="B289" s="3" t="s">
        <v>10</v>
      </c>
      <c r="C289" s="22"/>
      <c r="D289" s="3" t="s">
        <v>9</v>
      </c>
      <c r="E289" s="3" t="s">
        <v>1522</v>
      </c>
      <c r="F289" s="14" t="s">
        <v>1481</v>
      </c>
      <c r="G289" s="6" t="s">
        <v>1563</v>
      </c>
      <c r="H289" s="5">
        <v>354.99</v>
      </c>
    </row>
    <row r="290" spans="1:8" ht="22.5" x14ac:dyDescent="0.25">
      <c r="A290" s="19" t="s">
        <v>11</v>
      </c>
      <c r="B290" s="3" t="s">
        <v>10</v>
      </c>
      <c r="C290" s="22"/>
      <c r="D290" s="3" t="s">
        <v>9</v>
      </c>
      <c r="E290" s="3" t="s">
        <v>1523</v>
      </c>
      <c r="F290" s="14" t="s">
        <v>1482</v>
      </c>
      <c r="G290" s="6" t="s">
        <v>1564</v>
      </c>
      <c r="H290" s="5">
        <v>354.99</v>
      </c>
    </row>
    <row r="291" spans="1:8" ht="22.5" x14ac:dyDescent="0.25">
      <c r="A291" s="19" t="s">
        <v>11</v>
      </c>
      <c r="B291" s="3" t="s">
        <v>10</v>
      </c>
      <c r="C291" s="22"/>
      <c r="D291" s="3" t="s">
        <v>9</v>
      </c>
      <c r="E291" s="3" t="s">
        <v>1524</v>
      </c>
      <c r="F291" s="14" t="s">
        <v>1483</v>
      </c>
      <c r="G291" s="6" t="s">
        <v>1565</v>
      </c>
      <c r="H291" s="5">
        <v>354.99</v>
      </c>
    </row>
    <row r="292" spans="1:8" ht="22.5" x14ac:dyDescent="0.25">
      <c r="A292" s="19" t="s">
        <v>11</v>
      </c>
      <c r="B292" s="3" t="s">
        <v>10</v>
      </c>
      <c r="C292" s="22"/>
      <c r="D292" s="3" t="s">
        <v>9</v>
      </c>
      <c r="E292" s="3" t="s">
        <v>1525</v>
      </c>
      <c r="F292" s="14" t="s">
        <v>1484</v>
      </c>
      <c r="G292" s="6" t="s">
        <v>1566</v>
      </c>
      <c r="H292" s="5">
        <v>354.99</v>
      </c>
    </row>
    <row r="293" spans="1:8" ht="22.5" x14ac:dyDescent="0.25">
      <c r="A293" s="19" t="s">
        <v>11</v>
      </c>
      <c r="B293" s="3" t="s">
        <v>10</v>
      </c>
      <c r="C293" s="22"/>
      <c r="D293" s="3" t="s">
        <v>9</v>
      </c>
      <c r="E293" s="3" t="s">
        <v>1526</v>
      </c>
      <c r="F293" s="14" t="s">
        <v>1485</v>
      </c>
      <c r="G293" s="6" t="s">
        <v>1567</v>
      </c>
      <c r="H293" s="5">
        <v>354.99</v>
      </c>
    </row>
    <row r="294" spans="1:8" ht="22.5" x14ac:dyDescent="0.25">
      <c r="A294" s="19" t="s">
        <v>11</v>
      </c>
      <c r="B294" s="3" t="s">
        <v>10</v>
      </c>
      <c r="C294" s="22"/>
      <c r="D294" s="3" t="s">
        <v>9</v>
      </c>
      <c r="E294" s="3" t="s">
        <v>1527</v>
      </c>
      <c r="F294" s="14" t="s">
        <v>1486</v>
      </c>
      <c r="G294" s="6" t="s">
        <v>1568</v>
      </c>
      <c r="H294" s="5">
        <v>354.99</v>
      </c>
    </row>
    <row r="295" spans="1:8" ht="22.5" x14ac:dyDescent="0.25">
      <c r="A295" s="19" t="s">
        <v>11</v>
      </c>
      <c r="B295" s="3" t="s">
        <v>10</v>
      </c>
      <c r="C295" s="22"/>
      <c r="D295" s="3" t="s">
        <v>9</v>
      </c>
      <c r="E295" s="3" t="s">
        <v>1528</v>
      </c>
      <c r="F295" s="14" t="s">
        <v>1487</v>
      </c>
      <c r="G295" s="6" t="s">
        <v>1569</v>
      </c>
      <c r="H295" s="5">
        <v>354.99</v>
      </c>
    </row>
    <row r="296" spans="1:8" ht="22.5" x14ac:dyDescent="0.25">
      <c r="A296" s="19" t="s">
        <v>11</v>
      </c>
      <c r="B296" s="3" t="s">
        <v>10</v>
      </c>
      <c r="C296" s="22"/>
      <c r="D296" s="3" t="s">
        <v>9</v>
      </c>
      <c r="E296" s="3" t="s">
        <v>1529</v>
      </c>
      <c r="F296" s="14" t="s">
        <v>1488</v>
      </c>
      <c r="G296" s="6" t="s">
        <v>1570</v>
      </c>
      <c r="H296" s="5">
        <v>354.99</v>
      </c>
    </row>
    <row r="297" spans="1:8" ht="22.5" x14ac:dyDescent="0.25">
      <c r="A297" s="19" t="s">
        <v>11</v>
      </c>
      <c r="B297" s="3" t="s">
        <v>10</v>
      </c>
      <c r="C297" s="22"/>
      <c r="D297" s="3" t="s">
        <v>9</v>
      </c>
      <c r="E297" s="3" t="s">
        <v>1530</v>
      </c>
      <c r="F297" s="14" t="s">
        <v>1489</v>
      </c>
      <c r="G297" s="6" t="s">
        <v>1571</v>
      </c>
      <c r="H297" s="5">
        <v>354.99</v>
      </c>
    </row>
    <row r="298" spans="1:8" ht="22.5" x14ac:dyDescent="0.25">
      <c r="A298" s="19" t="s">
        <v>11</v>
      </c>
      <c r="B298" s="3" t="s">
        <v>10</v>
      </c>
      <c r="C298" s="22"/>
      <c r="D298" s="3" t="s">
        <v>9</v>
      </c>
      <c r="E298" s="3" t="s">
        <v>1531</v>
      </c>
      <c r="F298" s="14" t="s">
        <v>1490</v>
      </c>
      <c r="G298" s="6" t="s">
        <v>1572</v>
      </c>
      <c r="H298" s="5">
        <v>354.99</v>
      </c>
    </row>
    <row r="299" spans="1:8" ht="22.5" x14ac:dyDescent="0.25">
      <c r="A299" s="19" t="s">
        <v>11</v>
      </c>
      <c r="B299" s="3" t="s">
        <v>10</v>
      </c>
      <c r="C299" s="22"/>
      <c r="D299" s="3" t="s">
        <v>9</v>
      </c>
      <c r="E299" s="3" t="s">
        <v>1532</v>
      </c>
      <c r="F299" s="14" t="s">
        <v>1491</v>
      </c>
      <c r="G299" s="6" t="s">
        <v>1573</v>
      </c>
      <c r="H299" s="5">
        <v>354.99</v>
      </c>
    </row>
    <row r="300" spans="1:8" ht="22.5" x14ac:dyDescent="0.25">
      <c r="A300" s="19" t="s">
        <v>11</v>
      </c>
      <c r="B300" s="3" t="s">
        <v>10</v>
      </c>
      <c r="C300" s="22"/>
      <c r="D300" s="3" t="s">
        <v>9</v>
      </c>
      <c r="E300" s="3" t="s">
        <v>1533</v>
      </c>
      <c r="F300" s="14" t="s">
        <v>1492</v>
      </c>
      <c r="G300" s="6" t="s">
        <v>1574</v>
      </c>
      <c r="H300" s="5">
        <v>354.99</v>
      </c>
    </row>
    <row r="301" spans="1:8" ht="22.5" x14ac:dyDescent="0.25">
      <c r="A301" s="19" t="s">
        <v>11</v>
      </c>
      <c r="B301" s="3" t="s">
        <v>10</v>
      </c>
      <c r="C301" s="22"/>
      <c r="D301" s="3" t="s">
        <v>9</v>
      </c>
      <c r="E301" s="3" t="s">
        <v>1534</v>
      </c>
      <c r="F301" s="14" t="s">
        <v>1493</v>
      </c>
      <c r="G301" s="6" t="s">
        <v>1575</v>
      </c>
      <c r="H301" s="5">
        <v>354.99</v>
      </c>
    </row>
    <row r="302" spans="1:8" ht="22.5" x14ac:dyDescent="0.25">
      <c r="A302" s="19" t="s">
        <v>11</v>
      </c>
      <c r="B302" s="3" t="s">
        <v>10</v>
      </c>
      <c r="C302" s="22"/>
      <c r="D302" s="3" t="s">
        <v>9</v>
      </c>
      <c r="E302" s="3" t="s">
        <v>1535</v>
      </c>
      <c r="F302" s="14" t="s">
        <v>1494</v>
      </c>
      <c r="G302" s="6" t="s">
        <v>1576</v>
      </c>
      <c r="H302" s="5">
        <v>354.99</v>
      </c>
    </row>
    <row r="303" spans="1:8" ht="22.5" x14ac:dyDescent="0.25">
      <c r="A303" s="19" t="s">
        <v>11</v>
      </c>
      <c r="B303" s="3" t="s">
        <v>10</v>
      </c>
      <c r="C303" s="22"/>
      <c r="D303" s="3" t="s">
        <v>9</v>
      </c>
      <c r="E303" s="3" t="s">
        <v>1536</v>
      </c>
      <c r="F303" s="14" t="s">
        <v>1495</v>
      </c>
      <c r="G303" s="6" t="s">
        <v>1577</v>
      </c>
      <c r="H303" s="5">
        <v>354.99</v>
      </c>
    </row>
    <row r="304" spans="1:8" ht="22.5" x14ac:dyDescent="0.25">
      <c r="A304" s="19" t="s">
        <v>11</v>
      </c>
      <c r="B304" s="3" t="s">
        <v>10</v>
      </c>
      <c r="C304" s="22"/>
      <c r="D304" s="3" t="s">
        <v>9</v>
      </c>
      <c r="E304" s="3" t="s">
        <v>1537</v>
      </c>
      <c r="F304" s="14" t="s">
        <v>1496</v>
      </c>
      <c r="G304" s="6" t="s">
        <v>1578</v>
      </c>
      <c r="H304" s="5">
        <v>354.99</v>
      </c>
    </row>
    <row r="305" spans="1:8" ht="22.5" x14ac:dyDescent="0.25">
      <c r="A305" s="19" t="s">
        <v>11</v>
      </c>
      <c r="B305" s="3" t="s">
        <v>10</v>
      </c>
      <c r="C305" s="22"/>
      <c r="D305" s="3" t="s">
        <v>9</v>
      </c>
      <c r="E305" s="3" t="s">
        <v>1538</v>
      </c>
      <c r="F305" s="14" t="s">
        <v>1497</v>
      </c>
      <c r="G305" s="6" t="s">
        <v>1579</v>
      </c>
      <c r="H305" s="5">
        <v>354.99</v>
      </c>
    </row>
    <row r="306" spans="1:8" ht="22.5" x14ac:dyDescent="0.25">
      <c r="A306" s="19" t="s">
        <v>11</v>
      </c>
      <c r="B306" s="3" t="s">
        <v>10</v>
      </c>
      <c r="C306" s="22"/>
      <c r="D306" s="3" t="s">
        <v>9</v>
      </c>
      <c r="E306" s="3" t="s">
        <v>1539</v>
      </c>
      <c r="F306" s="14" t="s">
        <v>1498</v>
      </c>
      <c r="G306" s="6" t="s">
        <v>1580</v>
      </c>
      <c r="H306" s="5">
        <v>354.99</v>
      </c>
    </row>
    <row r="307" spans="1:8" ht="22.5" x14ac:dyDescent="0.25">
      <c r="A307" s="19" t="s">
        <v>11</v>
      </c>
      <c r="B307" s="3" t="s">
        <v>10</v>
      </c>
      <c r="C307" s="22"/>
      <c r="D307" s="3" t="s">
        <v>9</v>
      </c>
      <c r="E307" s="3" t="s">
        <v>1707</v>
      </c>
      <c r="F307" s="14" t="s">
        <v>1692</v>
      </c>
      <c r="G307" s="6" t="s">
        <v>1710</v>
      </c>
      <c r="H307" s="5">
        <v>355.99</v>
      </c>
    </row>
    <row r="308" spans="1:8" ht="22.5" x14ac:dyDescent="0.25">
      <c r="A308" s="19" t="s">
        <v>11</v>
      </c>
      <c r="B308" s="3" t="s">
        <v>10</v>
      </c>
      <c r="C308" s="22"/>
      <c r="D308" s="3" t="s">
        <v>9</v>
      </c>
      <c r="E308" s="3" t="s">
        <v>1698</v>
      </c>
      <c r="F308" s="14" t="s">
        <v>1693</v>
      </c>
      <c r="G308" s="6" t="s">
        <v>1711</v>
      </c>
      <c r="H308" s="5">
        <v>356.99</v>
      </c>
    </row>
    <row r="309" spans="1:8" ht="22.5" x14ac:dyDescent="0.25">
      <c r="A309" s="19" t="s">
        <v>11</v>
      </c>
      <c r="B309" s="3" t="s">
        <v>10</v>
      </c>
      <c r="C309" s="22"/>
      <c r="D309" s="3" t="s">
        <v>9</v>
      </c>
      <c r="E309" s="3" t="s">
        <v>1708</v>
      </c>
      <c r="F309" s="14" t="s">
        <v>1694</v>
      </c>
      <c r="G309" s="6" t="s">
        <v>1712</v>
      </c>
      <c r="H309" s="5">
        <v>357.99</v>
      </c>
    </row>
    <row r="310" spans="1:8" ht="22.5" x14ac:dyDescent="0.25">
      <c r="A310" s="19" t="s">
        <v>11</v>
      </c>
      <c r="B310" s="3" t="s">
        <v>10</v>
      </c>
      <c r="C310" s="22"/>
      <c r="D310" s="3" t="s">
        <v>9</v>
      </c>
      <c r="E310" s="3" t="s">
        <v>1540</v>
      </c>
      <c r="F310" s="14" t="s">
        <v>1499</v>
      </c>
      <c r="G310" s="6" t="s">
        <v>1581</v>
      </c>
      <c r="H310" s="5">
        <v>354.99</v>
      </c>
    </row>
    <row r="311" spans="1:8" ht="22.5" x14ac:dyDescent="0.25">
      <c r="A311" s="19" t="s">
        <v>11</v>
      </c>
      <c r="B311" s="3" t="s">
        <v>10</v>
      </c>
      <c r="C311" s="22"/>
      <c r="D311" s="3" t="s">
        <v>9</v>
      </c>
      <c r="E311" s="3" t="s">
        <v>1541</v>
      </c>
      <c r="F311" s="14" t="s">
        <v>1500</v>
      </c>
      <c r="G311" s="6" t="s">
        <v>1582</v>
      </c>
      <c r="H311" s="5">
        <v>354.99</v>
      </c>
    </row>
    <row r="312" spans="1:8" ht="22.5" x14ac:dyDescent="0.25">
      <c r="A312" s="19" t="s">
        <v>11</v>
      </c>
      <c r="B312" s="3" t="s">
        <v>10</v>
      </c>
      <c r="C312" s="22"/>
      <c r="D312" s="3" t="s">
        <v>9</v>
      </c>
      <c r="E312" s="3" t="s">
        <v>1542</v>
      </c>
      <c r="F312" s="14" t="s">
        <v>1501</v>
      </c>
      <c r="G312" s="6" t="s">
        <v>1583</v>
      </c>
      <c r="H312" s="5">
        <v>354.99</v>
      </c>
    </row>
    <row r="313" spans="1:8" ht="22.5" x14ac:dyDescent="0.25">
      <c r="A313" s="19" t="s">
        <v>11</v>
      </c>
      <c r="B313" s="3" t="s">
        <v>10</v>
      </c>
      <c r="C313" s="22"/>
      <c r="D313" s="3" t="s">
        <v>9</v>
      </c>
      <c r="E313" s="3" t="s">
        <v>1543</v>
      </c>
      <c r="F313" s="14" t="s">
        <v>1502</v>
      </c>
      <c r="G313" s="6" t="s">
        <v>1584</v>
      </c>
      <c r="H313" s="5">
        <v>354.99</v>
      </c>
    </row>
    <row r="314" spans="1:8" ht="22.5" x14ac:dyDescent="0.25">
      <c r="A314" s="19" t="s">
        <v>11</v>
      </c>
      <c r="B314" s="3" t="s">
        <v>10</v>
      </c>
      <c r="C314" s="22"/>
      <c r="D314" s="3" t="s">
        <v>9</v>
      </c>
      <c r="E314" s="3" t="s">
        <v>1544</v>
      </c>
      <c r="F314" s="14" t="s">
        <v>1503</v>
      </c>
      <c r="G314" s="6" t="s">
        <v>1585</v>
      </c>
      <c r="H314" s="5">
        <v>354.99</v>
      </c>
    </row>
    <row r="315" spans="1:8" ht="22.5" x14ac:dyDescent="0.25">
      <c r="A315" s="19" t="s">
        <v>11</v>
      </c>
      <c r="B315" s="3" t="s">
        <v>10</v>
      </c>
      <c r="C315" s="22"/>
      <c r="D315" s="3" t="s">
        <v>9</v>
      </c>
      <c r="E315" s="3" t="s">
        <v>1545</v>
      </c>
      <c r="F315" s="11" t="s">
        <v>1504</v>
      </c>
      <c r="G315" s="6" t="s">
        <v>1586</v>
      </c>
      <c r="H315" s="5">
        <v>354.99</v>
      </c>
    </row>
    <row r="316" spans="1:8" ht="22.5" x14ac:dyDescent="0.25">
      <c r="A316" s="19" t="s">
        <v>11</v>
      </c>
      <c r="B316" s="3" t="s">
        <v>10</v>
      </c>
      <c r="C316" s="22"/>
      <c r="D316" s="3" t="s">
        <v>9</v>
      </c>
      <c r="E316" s="3" t="s">
        <v>1546</v>
      </c>
      <c r="F316" s="11" t="s">
        <v>1505</v>
      </c>
      <c r="G316" s="6" t="s">
        <v>1587</v>
      </c>
      <c r="H316" s="5">
        <v>354.99</v>
      </c>
    </row>
    <row r="317" spans="1:8" ht="22.5" x14ac:dyDescent="0.25">
      <c r="A317" s="19" t="s">
        <v>11</v>
      </c>
      <c r="B317" s="3" t="s">
        <v>10</v>
      </c>
      <c r="C317" s="22"/>
      <c r="D317" s="3" t="s">
        <v>9</v>
      </c>
      <c r="E317" s="3" t="s">
        <v>1547</v>
      </c>
      <c r="F317" s="15" t="s">
        <v>1475</v>
      </c>
      <c r="G317" s="6" t="s">
        <v>1588</v>
      </c>
      <c r="H317" s="5">
        <v>354.99</v>
      </c>
    </row>
    <row r="318" spans="1:8" ht="22.5" x14ac:dyDescent="0.25">
      <c r="A318" s="19" t="s">
        <v>11</v>
      </c>
      <c r="B318" s="3" t="s">
        <v>10</v>
      </c>
      <c r="C318" s="22"/>
      <c r="D318" s="3" t="s">
        <v>9</v>
      </c>
      <c r="E318" s="3" t="s">
        <v>1548</v>
      </c>
      <c r="F318" s="15" t="s">
        <v>475</v>
      </c>
      <c r="G318" s="6" t="s">
        <v>1369</v>
      </c>
      <c r="H318" s="5">
        <v>354.99</v>
      </c>
    </row>
    <row r="319" spans="1:8" ht="22.5" x14ac:dyDescent="0.25">
      <c r="A319" s="19" t="s">
        <v>11</v>
      </c>
      <c r="B319" s="3" t="s">
        <v>10</v>
      </c>
      <c r="C319" s="22"/>
      <c r="D319" s="3" t="s">
        <v>9</v>
      </c>
      <c r="E319" s="3" t="s">
        <v>1549</v>
      </c>
      <c r="F319" s="7" t="s">
        <v>1506</v>
      </c>
      <c r="G319" s="6" t="s">
        <v>1589</v>
      </c>
      <c r="H319" s="5">
        <v>354.99</v>
      </c>
    </row>
    <row r="320" spans="1:8" ht="22.5" x14ac:dyDescent="0.25">
      <c r="A320" s="19" t="s">
        <v>11</v>
      </c>
      <c r="B320" s="3" t="s">
        <v>10</v>
      </c>
      <c r="C320" s="22"/>
      <c r="D320" s="3" t="s">
        <v>9</v>
      </c>
      <c r="E320" s="3" t="s">
        <v>1550</v>
      </c>
      <c r="F320" s="15" t="s">
        <v>1507</v>
      </c>
      <c r="G320" s="6" t="s">
        <v>1590</v>
      </c>
      <c r="H320" s="5">
        <v>354.99</v>
      </c>
    </row>
    <row r="321" spans="1:8" ht="22.5" x14ac:dyDescent="0.25">
      <c r="A321" s="19" t="s">
        <v>11</v>
      </c>
      <c r="B321" s="3" t="s">
        <v>10</v>
      </c>
      <c r="C321" s="22"/>
      <c r="D321" s="3" t="s">
        <v>9</v>
      </c>
      <c r="E321" s="3" t="s">
        <v>1699</v>
      </c>
      <c r="F321" s="3" t="s">
        <v>1695</v>
      </c>
      <c r="G321" s="6" t="s">
        <v>1703</v>
      </c>
      <c r="H321" s="5">
        <v>354.99</v>
      </c>
    </row>
    <row r="322" spans="1:8" ht="22.5" x14ac:dyDescent="0.25">
      <c r="A322" s="19" t="s">
        <v>11</v>
      </c>
      <c r="B322" s="3" t="s">
        <v>10</v>
      </c>
      <c r="C322" s="22"/>
      <c r="D322" s="3" t="s">
        <v>9</v>
      </c>
      <c r="E322" s="3" t="s">
        <v>1551</v>
      </c>
      <c r="F322" s="15" t="s">
        <v>1508</v>
      </c>
      <c r="G322" s="6" t="s">
        <v>1591</v>
      </c>
      <c r="H322" s="5">
        <v>354.99</v>
      </c>
    </row>
    <row r="323" spans="1:8" ht="22.5" x14ac:dyDescent="0.25">
      <c r="A323" s="19" t="s">
        <v>11</v>
      </c>
      <c r="B323" s="3" t="s">
        <v>10</v>
      </c>
      <c r="C323" s="22"/>
      <c r="D323" s="3" t="s">
        <v>9</v>
      </c>
      <c r="E323" s="3" t="s">
        <v>1552</v>
      </c>
      <c r="F323" s="15" t="s">
        <v>1509</v>
      </c>
      <c r="G323" s="6" t="s">
        <v>1592</v>
      </c>
      <c r="H323" s="5">
        <v>354.99</v>
      </c>
    </row>
    <row r="324" spans="1:8" ht="22.5" x14ac:dyDescent="0.25">
      <c r="A324" s="19" t="s">
        <v>11</v>
      </c>
      <c r="B324" s="3" t="s">
        <v>10</v>
      </c>
      <c r="C324" s="22"/>
      <c r="D324" s="3" t="s">
        <v>9</v>
      </c>
      <c r="E324" s="3" t="s">
        <v>1771</v>
      </c>
      <c r="F324" s="15" t="s">
        <v>1510</v>
      </c>
      <c r="G324" s="6" t="s">
        <v>1593</v>
      </c>
      <c r="H324" s="5">
        <v>354.99</v>
      </c>
    </row>
    <row r="325" spans="1:8" ht="22.5" x14ac:dyDescent="0.25">
      <c r="A325" s="19" t="s">
        <v>11</v>
      </c>
      <c r="B325" s="3" t="s">
        <v>10</v>
      </c>
      <c r="C325" s="22"/>
      <c r="D325" s="3" t="s">
        <v>9</v>
      </c>
      <c r="E325" s="3" t="s">
        <v>1553</v>
      </c>
      <c r="F325" s="15" t="s">
        <v>1511</v>
      </c>
      <c r="G325" s="6" t="s">
        <v>1594</v>
      </c>
      <c r="H325" s="5">
        <v>354.99</v>
      </c>
    </row>
    <row r="326" spans="1:8" ht="22.5" x14ac:dyDescent="0.25">
      <c r="A326" s="19" t="s">
        <v>11</v>
      </c>
      <c r="B326" s="3" t="s">
        <v>10</v>
      </c>
      <c r="C326" s="22"/>
      <c r="D326" s="3" t="s">
        <v>9</v>
      </c>
      <c r="E326" s="3" t="s">
        <v>1554</v>
      </c>
      <c r="F326" s="15" t="s">
        <v>1512</v>
      </c>
      <c r="G326" s="6" t="s">
        <v>1595</v>
      </c>
      <c r="H326" s="5">
        <v>354.99</v>
      </c>
    </row>
    <row r="327" spans="1:8" ht="22.5" x14ac:dyDescent="0.25">
      <c r="A327" s="19" t="s">
        <v>11</v>
      </c>
      <c r="B327" s="3" t="s">
        <v>10</v>
      </c>
      <c r="C327" s="22"/>
      <c r="D327" s="3" t="s">
        <v>9</v>
      </c>
      <c r="E327" s="3" t="s">
        <v>1555</v>
      </c>
      <c r="F327" s="15" t="s">
        <v>302</v>
      </c>
      <c r="G327" s="6" t="s">
        <v>1195</v>
      </c>
      <c r="H327" s="5">
        <v>354.99</v>
      </c>
    </row>
    <row r="328" spans="1:8" ht="22.5" x14ac:dyDescent="0.25">
      <c r="A328" s="19" t="s">
        <v>11</v>
      </c>
      <c r="B328" s="3" t="s">
        <v>10</v>
      </c>
      <c r="C328" s="22"/>
      <c r="D328" s="3" t="s">
        <v>9</v>
      </c>
      <c r="E328" s="3" t="s">
        <v>1556</v>
      </c>
      <c r="F328" s="15" t="s">
        <v>1513</v>
      </c>
      <c r="G328" s="6" t="s">
        <v>1254</v>
      </c>
      <c r="H328" s="5">
        <v>354.99</v>
      </c>
    </row>
    <row r="329" spans="1:8" ht="22.5" x14ac:dyDescent="0.25">
      <c r="A329" s="19" t="s">
        <v>11</v>
      </c>
      <c r="B329" s="3" t="s">
        <v>10</v>
      </c>
      <c r="C329" s="22"/>
      <c r="D329" s="3" t="s">
        <v>9</v>
      </c>
      <c r="E329" s="3" t="s">
        <v>1557</v>
      </c>
      <c r="F329" s="15" t="s">
        <v>1514</v>
      </c>
      <c r="G329" s="6" t="s">
        <v>1596</v>
      </c>
      <c r="H329" s="5">
        <v>354.99</v>
      </c>
    </row>
    <row r="330" spans="1:8" ht="22.5" x14ac:dyDescent="0.25">
      <c r="A330" s="19" t="s">
        <v>11</v>
      </c>
      <c r="B330" s="3" t="s">
        <v>10</v>
      </c>
      <c r="C330" s="22"/>
      <c r="D330" s="3" t="s">
        <v>9</v>
      </c>
      <c r="E330" s="3" t="s">
        <v>1709</v>
      </c>
      <c r="F330" s="15" t="s">
        <v>1696</v>
      </c>
      <c r="G330" s="8" t="s">
        <v>1704</v>
      </c>
      <c r="H330" s="5">
        <v>354.99</v>
      </c>
    </row>
    <row r="331" spans="1:8" ht="22.5" x14ac:dyDescent="0.25">
      <c r="A331" s="19" t="s">
        <v>11</v>
      </c>
      <c r="B331" s="3" t="s">
        <v>10</v>
      </c>
      <c r="C331" s="22"/>
      <c r="D331" s="3" t="s">
        <v>9</v>
      </c>
      <c r="E331" s="3" t="s">
        <v>1700</v>
      </c>
      <c r="F331" s="15" t="s">
        <v>1697</v>
      </c>
      <c r="G331" s="8" t="s">
        <v>1705</v>
      </c>
      <c r="H331" s="5">
        <v>354.99</v>
      </c>
    </row>
    <row r="332" spans="1:8" ht="22.5" x14ac:dyDescent="0.25">
      <c r="A332" s="19" t="s">
        <v>11</v>
      </c>
      <c r="B332" s="3" t="s">
        <v>10</v>
      </c>
      <c r="C332" s="22"/>
      <c r="D332" s="3" t="s">
        <v>9</v>
      </c>
      <c r="E332" s="3" t="s">
        <v>1723</v>
      </c>
      <c r="F332" s="3" t="s">
        <v>1713</v>
      </c>
      <c r="G332" s="3" t="s">
        <v>1733</v>
      </c>
      <c r="H332" s="5">
        <v>354.99</v>
      </c>
    </row>
    <row r="333" spans="1:8" ht="22.5" x14ac:dyDescent="0.25">
      <c r="A333" s="19" t="s">
        <v>11</v>
      </c>
      <c r="B333" s="3" t="s">
        <v>10</v>
      </c>
      <c r="C333" s="22"/>
      <c r="D333" s="3" t="s">
        <v>9</v>
      </c>
      <c r="E333" s="3" t="s">
        <v>1707</v>
      </c>
      <c r="F333" s="3" t="s">
        <v>1692</v>
      </c>
      <c r="G333" s="3" t="s">
        <v>1734</v>
      </c>
      <c r="H333" s="5">
        <v>354.99</v>
      </c>
    </row>
    <row r="334" spans="1:8" ht="22.5" x14ac:dyDescent="0.25">
      <c r="A334" s="19" t="s">
        <v>11</v>
      </c>
      <c r="B334" s="3" t="s">
        <v>10</v>
      </c>
      <c r="C334" s="22"/>
      <c r="D334" s="3" t="s">
        <v>9</v>
      </c>
      <c r="E334" s="3" t="s">
        <v>1724</v>
      </c>
      <c r="F334" s="3" t="s">
        <v>1714</v>
      </c>
      <c r="G334" s="3" t="s">
        <v>1735</v>
      </c>
      <c r="H334" s="5">
        <v>354.99</v>
      </c>
    </row>
    <row r="335" spans="1:8" ht="22.5" x14ac:dyDescent="0.25">
      <c r="A335" s="19" t="s">
        <v>11</v>
      </c>
      <c r="B335" s="3" t="s">
        <v>10</v>
      </c>
      <c r="C335" s="22"/>
      <c r="D335" s="3" t="s">
        <v>9</v>
      </c>
      <c r="E335" s="3" t="s">
        <v>1725</v>
      </c>
      <c r="F335" s="3" t="s">
        <v>1715</v>
      </c>
      <c r="G335" s="3" t="s">
        <v>1736</v>
      </c>
      <c r="H335" s="5">
        <v>354.99</v>
      </c>
    </row>
    <row r="336" spans="1:8" ht="22.5" x14ac:dyDescent="0.25">
      <c r="A336" s="19" t="s">
        <v>11</v>
      </c>
      <c r="B336" s="3" t="s">
        <v>10</v>
      </c>
      <c r="C336" s="22"/>
      <c r="D336" s="3" t="s">
        <v>9</v>
      </c>
      <c r="E336" s="3" t="s">
        <v>1726</v>
      </c>
      <c r="F336" s="3" t="s">
        <v>1716</v>
      </c>
      <c r="G336" s="3" t="s">
        <v>1737</v>
      </c>
      <c r="H336" s="5">
        <v>354.99</v>
      </c>
    </row>
    <row r="337" spans="1:8" ht="22.5" x14ac:dyDescent="0.25">
      <c r="A337" s="19" t="s">
        <v>11</v>
      </c>
      <c r="B337" s="3" t="s">
        <v>10</v>
      </c>
      <c r="C337" s="22"/>
      <c r="D337" s="3" t="s">
        <v>9</v>
      </c>
      <c r="E337" s="3" t="s">
        <v>1727</v>
      </c>
      <c r="F337" s="3" t="s">
        <v>1717</v>
      </c>
      <c r="G337" s="3" t="s">
        <v>1738</v>
      </c>
      <c r="H337" s="5">
        <v>354.99</v>
      </c>
    </row>
    <row r="338" spans="1:8" ht="22.5" x14ac:dyDescent="0.25">
      <c r="A338" s="19" t="s">
        <v>11</v>
      </c>
      <c r="B338" s="3" t="s">
        <v>10</v>
      </c>
      <c r="C338" s="22"/>
      <c r="D338" s="3" t="s">
        <v>9</v>
      </c>
      <c r="E338" s="3" t="s">
        <v>1728</v>
      </c>
      <c r="F338" s="3" t="s">
        <v>1718</v>
      </c>
      <c r="G338" s="3" t="s">
        <v>1739</v>
      </c>
      <c r="H338" s="5">
        <v>354.99</v>
      </c>
    </row>
    <row r="339" spans="1:8" ht="22.5" x14ac:dyDescent="0.25">
      <c r="A339" s="19" t="s">
        <v>11</v>
      </c>
      <c r="B339" s="3" t="s">
        <v>10</v>
      </c>
      <c r="C339" s="22"/>
      <c r="D339" s="3" t="s">
        <v>9</v>
      </c>
      <c r="E339" s="3" t="s">
        <v>1729</v>
      </c>
      <c r="F339" s="3" t="s">
        <v>1719</v>
      </c>
      <c r="G339" s="3" t="s">
        <v>1740</v>
      </c>
      <c r="H339" s="5">
        <v>354.99</v>
      </c>
    </row>
    <row r="340" spans="1:8" ht="22.5" x14ac:dyDescent="0.25">
      <c r="A340" s="19" t="s">
        <v>11</v>
      </c>
      <c r="B340" s="3" t="s">
        <v>10</v>
      </c>
      <c r="C340" s="22"/>
      <c r="D340" s="3" t="s">
        <v>9</v>
      </c>
      <c r="E340" s="3" t="s">
        <v>1730</v>
      </c>
      <c r="F340" s="3" t="s">
        <v>1720</v>
      </c>
      <c r="G340" s="3" t="s">
        <v>1741</v>
      </c>
      <c r="H340" s="5">
        <v>354.99</v>
      </c>
    </row>
    <row r="341" spans="1:8" ht="22.5" x14ac:dyDescent="0.25">
      <c r="A341" s="19" t="s">
        <v>11</v>
      </c>
      <c r="B341" s="3" t="s">
        <v>10</v>
      </c>
      <c r="C341" s="22"/>
      <c r="D341" s="3" t="s">
        <v>9</v>
      </c>
      <c r="E341" s="3" t="s">
        <v>1731</v>
      </c>
      <c r="F341" s="3" t="s">
        <v>1721</v>
      </c>
      <c r="G341" s="3" t="s">
        <v>1742</v>
      </c>
      <c r="H341" s="5">
        <v>354.99</v>
      </c>
    </row>
    <row r="342" spans="1:8" ht="22.5" x14ac:dyDescent="0.25">
      <c r="A342" s="19" t="s">
        <v>11</v>
      </c>
      <c r="B342" s="3" t="s">
        <v>10</v>
      </c>
      <c r="C342" s="22"/>
      <c r="D342" s="3" t="s">
        <v>9</v>
      </c>
      <c r="E342" s="3" t="s">
        <v>1732</v>
      </c>
      <c r="F342" s="3" t="s">
        <v>1722</v>
      </c>
      <c r="G342" s="3" t="s">
        <v>1743</v>
      </c>
      <c r="H342" s="5">
        <v>354.99</v>
      </c>
    </row>
    <row r="343" spans="1:8" ht="22.5" x14ac:dyDescent="0.25">
      <c r="A343" s="19" t="s">
        <v>11</v>
      </c>
      <c r="B343" s="3" t="s">
        <v>10</v>
      </c>
      <c r="C343" s="22"/>
      <c r="D343" s="3" t="s">
        <v>9</v>
      </c>
      <c r="E343" s="3" t="s">
        <v>1699</v>
      </c>
      <c r="F343" s="3" t="s">
        <v>1695</v>
      </c>
      <c r="G343" s="3" t="s">
        <v>1703</v>
      </c>
      <c r="H343" s="5">
        <v>354.99</v>
      </c>
    </row>
    <row r="344" spans="1:8" ht="22.5" x14ac:dyDescent="0.25">
      <c r="A344" s="19" t="s">
        <v>1377</v>
      </c>
      <c r="B344" s="3" t="s">
        <v>10</v>
      </c>
      <c r="C344" s="22"/>
      <c r="D344" s="3" t="s">
        <v>9</v>
      </c>
      <c r="E344" s="3" t="s">
        <v>1881</v>
      </c>
      <c r="F344" s="3" t="s">
        <v>1887</v>
      </c>
      <c r="G344" s="3" t="s">
        <v>1158</v>
      </c>
      <c r="H344" s="26">
        <f>H343*2</f>
        <v>709.98</v>
      </c>
    </row>
    <row r="345" spans="1:8" ht="22.5" x14ac:dyDescent="0.25">
      <c r="A345" s="19" t="s">
        <v>1378</v>
      </c>
      <c r="B345" s="3" t="s">
        <v>10</v>
      </c>
      <c r="C345" s="22"/>
      <c r="D345" s="3" t="s">
        <v>9</v>
      </c>
      <c r="E345" s="3" t="s">
        <v>1906</v>
      </c>
      <c r="F345" s="3" t="s">
        <v>1888</v>
      </c>
      <c r="G345" s="3" t="s">
        <v>1925</v>
      </c>
      <c r="H345" s="26">
        <f>H343*2</f>
        <v>709.98</v>
      </c>
    </row>
    <row r="346" spans="1:8" ht="22.5" x14ac:dyDescent="0.25">
      <c r="A346" s="19" t="s">
        <v>1379</v>
      </c>
      <c r="B346" s="3" t="s">
        <v>10</v>
      </c>
      <c r="C346" s="22"/>
      <c r="D346" s="3" t="s">
        <v>9</v>
      </c>
      <c r="E346" s="3" t="s">
        <v>1907</v>
      </c>
      <c r="F346" s="3" t="s">
        <v>1870</v>
      </c>
      <c r="G346" s="3" t="s">
        <v>1926</v>
      </c>
      <c r="H346" s="26">
        <v>709.88</v>
      </c>
    </row>
    <row r="347" spans="1:8" ht="22.5" x14ac:dyDescent="0.25">
      <c r="A347" s="19" t="s">
        <v>1380</v>
      </c>
      <c r="B347" s="3" t="s">
        <v>10</v>
      </c>
      <c r="C347" s="22"/>
      <c r="D347" s="3" t="s">
        <v>9</v>
      </c>
      <c r="E347" s="3" t="s">
        <v>1806</v>
      </c>
      <c r="F347" s="3" t="s">
        <v>1889</v>
      </c>
      <c r="G347" s="3" t="s">
        <v>1927</v>
      </c>
      <c r="H347" s="26">
        <v>709.88</v>
      </c>
    </row>
    <row r="348" spans="1:8" ht="22.5" x14ac:dyDescent="0.25">
      <c r="A348" s="19" t="s">
        <v>1381</v>
      </c>
      <c r="B348" s="3" t="s">
        <v>10</v>
      </c>
      <c r="C348" s="22"/>
      <c r="D348" s="3" t="s">
        <v>9</v>
      </c>
      <c r="E348" s="3" t="s">
        <v>1804</v>
      </c>
      <c r="F348" s="3" t="s">
        <v>1785</v>
      </c>
      <c r="G348" s="3" t="s">
        <v>1928</v>
      </c>
      <c r="H348" s="26">
        <v>709.88</v>
      </c>
    </row>
    <row r="349" spans="1:8" ht="22.5" x14ac:dyDescent="0.25">
      <c r="A349" s="19" t="s">
        <v>1382</v>
      </c>
      <c r="B349" s="3" t="s">
        <v>10</v>
      </c>
      <c r="C349" s="22"/>
      <c r="D349" s="3" t="s">
        <v>9</v>
      </c>
      <c r="E349" s="3" t="s">
        <v>1807</v>
      </c>
      <c r="F349" s="3" t="s">
        <v>1788</v>
      </c>
      <c r="G349" s="3" t="s">
        <v>1929</v>
      </c>
      <c r="H349" s="26">
        <v>709.88</v>
      </c>
    </row>
    <row r="350" spans="1:8" ht="22.5" x14ac:dyDescent="0.25">
      <c r="A350" s="19" t="s">
        <v>1383</v>
      </c>
      <c r="B350" s="3" t="s">
        <v>10</v>
      </c>
      <c r="C350" s="22"/>
      <c r="D350" s="3" t="s">
        <v>9</v>
      </c>
      <c r="E350" s="3" t="s">
        <v>1908</v>
      </c>
      <c r="F350" s="3" t="s">
        <v>1866</v>
      </c>
      <c r="G350" s="3" t="s">
        <v>1930</v>
      </c>
      <c r="H350" s="26">
        <v>709.88</v>
      </c>
    </row>
    <row r="351" spans="1:8" ht="22.5" x14ac:dyDescent="0.25">
      <c r="A351" s="19" t="s">
        <v>1384</v>
      </c>
      <c r="B351" s="3" t="s">
        <v>10</v>
      </c>
      <c r="C351" s="22"/>
      <c r="D351" s="3" t="s">
        <v>9</v>
      </c>
      <c r="E351" s="3" t="s">
        <v>1909</v>
      </c>
      <c r="F351" s="3" t="s">
        <v>1890</v>
      </c>
      <c r="G351" s="3" t="s">
        <v>1931</v>
      </c>
      <c r="H351" s="26">
        <v>709.88</v>
      </c>
    </row>
    <row r="352" spans="1:8" ht="22.5" x14ac:dyDescent="0.25">
      <c r="A352" s="19" t="s">
        <v>1385</v>
      </c>
      <c r="B352" s="3" t="s">
        <v>10</v>
      </c>
      <c r="C352" s="22"/>
      <c r="D352" s="3" t="s">
        <v>9</v>
      </c>
      <c r="E352" s="3" t="s">
        <v>1910</v>
      </c>
      <c r="F352" s="3" t="s">
        <v>1891</v>
      </c>
      <c r="G352" s="3" t="s">
        <v>1932</v>
      </c>
      <c r="H352" s="26">
        <v>709.88</v>
      </c>
    </row>
    <row r="353" spans="1:8" ht="22.5" x14ac:dyDescent="0.25">
      <c r="A353" s="19" t="s">
        <v>1386</v>
      </c>
      <c r="B353" s="3" t="s">
        <v>10</v>
      </c>
      <c r="C353" s="22"/>
      <c r="D353" s="3" t="s">
        <v>9</v>
      </c>
      <c r="E353" s="3" t="s">
        <v>1911</v>
      </c>
      <c r="F353" s="3" t="s">
        <v>1892</v>
      </c>
      <c r="G353" s="3" t="s">
        <v>1933</v>
      </c>
      <c r="H353" s="26">
        <v>709.88</v>
      </c>
    </row>
    <row r="354" spans="1:8" ht="22.5" x14ac:dyDescent="0.25">
      <c r="A354" s="19" t="s">
        <v>1387</v>
      </c>
      <c r="B354" s="3" t="s">
        <v>10</v>
      </c>
      <c r="C354" s="22"/>
      <c r="D354" s="3" t="s">
        <v>9</v>
      </c>
      <c r="E354" s="3" t="s">
        <v>1912</v>
      </c>
      <c r="F354" s="3" t="s">
        <v>1893</v>
      </c>
      <c r="G354" s="3" t="s">
        <v>1934</v>
      </c>
      <c r="H354" s="26">
        <v>709.88</v>
      </c>
    </row>
    <row r="355" spans="1:8" ht="22.5" x14ac:dyDescent="0.25">
      <c r="A355" s="19" t="s">
        <v>1388</v>
      </c>
      <c r="B355" s="3" t="s">
        <v>10</v>
      </c>
      <c r="C355" s="22"/>
      <c r="D355" s="3" t="s">
        <v>9</v>
      </c>
      <c r="E355" s="3" t="s">
        <v>1913</v>
      </c>
      <c r="F355" s="3" t="s">
        <v>1894</v>
      </c>
      <c r="G355" s="3" t="s">
        <v>1935</v>
      </c>
      <c r="H355" s="26">
        <v>709.88</v>
      </c>
    </row>
    <row r="356" spans="1:8" ht="22.5" x14ac:dyDescent="0.25">
      <c r="A356" s="19" t="s">
        <v>1389</v>
      </c>
      <c r="B356" s="3" t="s">
        <v>10</v>
      </c>
      <c r="C356" s="22"/>
      <c r="D356" s="3" t="s">
        <v>9</v>
      </c>
      <c r="E356" s="3" t="s">
        <v>1914</v>
      </c>
      <c r="F356" s="3" t="s">
        <v>1895</v>
      </c>
      <c r="G356" s="3" t="s">
        <v>1936</v>
      </c>
      <c r="H356" s="26">
        <v>709.88</v>
      </c>
    </row>
    <row r="357" spans="1:8" ht="22.5" x14ac:dyDescent="0.25">
      <c r="A357" s="19" t="s">
        <v>1390</v>
      </c>
      <c r="B357" s="3" t="s">
        <v>10</v>
      </c>
      <c r="C357" s="22"/>
      <c r="D357" s="3" t="s">
        <v>9</v>
      </c>
      <c r="E357" s="3" t="s">
        <v>1915</v>
      </c>
      <c r="F357" s="3" t="s">
        <v>1896</v>
      </c>
      <c r="G357" s="3" t="s">
        <v>1937</v>
      </c>
      <c r="H357" s="26">
        <v>709.88</v>
      </c>
    </row>
    <row r="358" spans="1:8" ht="22.5" x14ac:dyDescent="0.25">
      <c r="A358" s="19" t="s">
        <v>1392</v>
      </c>
      <c r="B358" s="3" t="s">
        <v>10</v>
      </c>
      <c r="C358" s="22"/>
      <c r="D358" s="3" t="s">
        <v>9</v>
      </c>
      <c r="E358" s="3" t="s">
        <v>1916</v>
      </c>
      <c r="F358" s="3" t="s">
        <v>1897</v>
      </c>
      <c r="G358" s="3" t="s">
        <v>1938</v>
      </c>
      <c r="H358" s="26">
        <v>709.88</v>
      </c>
    </row>
    <row r="359" spans="1:8" ht="22.5" x14ac:dyDescent="0.25">
      <c r="A359" s="19" t="s">
        <v>1393</v>
      </c>
      <c r="B359" s="3" t="s">
        <v>10</v>
      </c>
      <c r="C359" s="22"/>
      <c r="D359" s="3" t="s">
        <v>9</v>
      </c>
      <c r="E359" s="3" t="s">
        <v>1917</v>
      </c>
      <c r="F359" s="3" t="s">
        <v>1898</v>
      </c>
      <c r="G359" s="3" t="s">
        <v>1939</v>
      </c>
      <c r="H359" s="26">
        <v>709.88</v>
      </c>
    </row>
    <row r="360" spans="1:8" ht="22.5" x14ac:dyDescent="0.25">
      <c r="A360" s="19" t="s">
        <v>1394</v>
      </c>
      <c r="B360" s="3" t="s">
        <v>10</v>
      </c>
      <c r="C360" s="22"/>
      <c r="D360" s="3" t="s">
        <v>9</v>
      </c>
      <c r="E360" s="3" t="s">
        <v>1918</v>
      </c>
      <c r="F360" s="3" t="s">
        <v>1899</v>
      </c>
      <c r="G360" s="3" t="s">
        <v>1940</v>
      </c>
      <c r="H360" s="26">
        <v>709.88</v>
      </c>
    </row>
    <row r="361" spans="1:8" ht="22.5" x14ac:dyDescent="0.25">
      <c r="A361" s="19" t="s">
        <v>1395</v>
      </c>
      <c r="B361" s="3" t="s">
        <v>10</v>
      </c>
      <c r="C361" s="22"/>
      <c r="D361" s="3" t="s">
        <v>9</v>
      </c>
      <c r="E361" s="3" t="s">
        <v>1809</v>
      </c>
      <c r="F361" s="3" t="s">
        <v>1790</v>
      </c>
      <c r="G361" s="3" t="s">
        <v>1941</v>
      </c>
      <c r="H361" s="26">
        <v>709.88</v>
      </c>
    </row>
    <row r="362" spans="1:8" ht="22.5" x14ac:dyDescent="0.25">
      <c r="A362" s="19" t="s">
        <v>1396</v>
      </c>
      <c r="B362" s="3" t="s">
        <v>10</v>
      </c>
      <c r="C362" s="22"/>
      <c r="D362" s="3" t="s">
        <v>9</v>
      </c>
      <c r="E362" s="3" t="s">
        <v>1919</v>
      </c>
      <c r="F362" s="3" t="s">
        <v>1900</v>
      </c>
      <c r="G362" s="3" t="s">
        <v>1942</v>
      </c>
      <c r="H362" s="26">
        <v>709.88</v>
      </c>
    </row>
    <row r="363" spans="1:8" ht="22.5" x14ac:dyDescent="0.25">
      <c r="A363" s="19" t="s">
        <v>1397</v>
      </c>
      <c r="B363" s="3" t="s">
        <v>10</v>
      </c>
      <c r="C363" s="22"/>
      <c r="D363" s="3" t="s">
        <v>9</v>
      </c>
      <c r="E363" s="3" t="s">
        <v>1920</v>
      </c>
      <c r="F363" s="3" t="s">
        <v>1901</v>
      </c>
      <c r="G363" s="3" t="s">
        <v>1943</v>
      </c>
      <c r="H363" s="26">
        <v>709.88</v>
      </c>
    </row>
    <row r="364" spans="1:8" ht="22.5" x14ac:dyDescent="0.25">
      <c r="A364" s="19" t="s">
        <v>1398</v>
      </c>
      <c r="B364" s="3" t="s">
        <v>10</v>
      </c>
      <c r="C364" s="22"/>
      <c r="D364" s="3" t="s">
        <v>9</v>
      </c>
      <c r="E364" s="3" t="s">
        <v>1921</v>
      </c>
      <c r="F364" s="3" t="s">
        <v>1902</v>
      </c>
      <c r="G364" s="3" t="s">
        <v>1944</v>
      </c>
      <c r="H364" s="26">
        <v>709.88</v>
      </c>
    </row>
    <row r="365" spans="1:8" ht="22.5" x14ac:dyDescent="0.25">
      <c r="A365" s="19" t="s">
        <v>1399</v>
      </c>
      <c r="B365" s="3" t="s">
        <v>10</v>
      </c>
      <c r="C365" s="22"/>
      <c r="D365" s="3" t="s">
        <v>9</v>
      </c>
      <c r="E365" s="3" t="s">
        <v>1922</v>
      </c>
      <c r="F365" s="3" t="s">
        <v>1903</v>
      </c>
      <c r="G365" s="3" t="s">
        <v>1945</v>
      </c>
      <c r="H365" s="26">
        <v>709.88</v>
      </c>
    </row>
    <row r="366" spans="1:8" ht="22.5" x14ac:dyDescent="0.25">
      <c r="A366" s="19" t="s">
        <v>1400</v>
      </c>
      <c r="B366" s="3" t="s">
        <v>10</v>
      </c>
      <c r="C366" s="22"/>
      <c r="D366" s="3" t="s">
        <v>9</v>
      </c>
      <c r="E366" s="3" t="s">
        <v>1923</v>
      </c>
      <c r="F366" s="3" t="s">
        <v>1904</v>
      </c>
      <c r="G366" s="3" t="s">
        <v>1946</v>
      </c>
      <c r="H366" s="26">
        <v>709.88</v>
      </c>
    </row>
    <row r="367" spans="1:8" ht="22.5" x14ac:dyDescent="0.25">
      <c r="A367" s="19" t="s">
        <v>1401</v>
      </c>
      <c r="B367" s="3" t="s">
        <v>10</v>
      </c>
      <c r="C367" s="22"/>
      <c r="D367" s="3" t="s">
        <v>9</v>
      </c>
      <c r="E367" s="3" t="s">
        <v>1924</v>
      </c>
      <c r="F367" s="3" t="s">
        <v>1905</v>
      </c>
      <c r="G367" s="3" t="s">
        <v>1947</v>
      </c>
      <c r="H367" s="26">
        <v>709.88</v>
      </c>
    </row>
    <row r="368" spans="1:8" ht="22.5" x14ac:dyDescent="0.25">
      <c r="A368" s="19" t="s">
        <v>11</v>
      </c>
      <c r="B368" s="3" t="s">
        <v>10</v>
      </c>
      <c r="C368" s="22"/>
      <c r="D368" s="3" t="s">
        <v>9</v>
      </c>
      <c r="E368" s="3" t="s">
        <v>751</v>
      </c>
      <c r="F368" s="3" t="s">
        <v>302</v>
      </c>
      <c r="G368" s="3" t="s">
        <v>1195</v>
      </c>
      <c r="H368" s="5">
        <f>125*2</f>
        <v>250</v>
      </c>
    </row>
    <row r="369" spans="1:8" ht="22.5" x14ac:dyDescent="0.25">
      <c r="A369" s="19" t="s">
        <v>11</v>
      </c>
      <c r="B369" s="3" t="s">
        <v>10</v>
      </c>
      <c r="C369" s="22"/>
      <c r="D369" s="3" t="s">
        <v>9</v>
      </c>
      <c r="E369" s="3" t="s">
        <v>752</v>
      </c>
      <c r="F369" s="3" t="s">
        <v>303</v>
      </c>
      <c r="G369" s="3" t="s">
        <v>1196</v>
      </c>
      <c r="H369" s="5">
        <f>152.58*2</f>
        <v>305.16000000000003</v>
      </c>
    </row>
    <row r="370" spans="1:8" ht="22.5" x14ac:dyDescent="0.25">
      <c r="A370" s="19" t="s">
        <v>11</v>
      </c>
      <c r="B370" s="3" t="s">
        <v>10</v>
      </c>
      <c r="C370" s="22"/>
      <c r="D370" s="3" t="s">
        <v>9</v>
      </c>
      <c r="E370" s="3" t="s">
        <v>753</v>
      </c>
      <c r="F370" s="3" t="s">
        <v>304</v>
      </c>
      <c r="G370" s="3" t="s">
        <v>1197</v>
      </c>
      <c r="H370" s="5">
        <f>152.58*2</f>
        <v>305.16000000000003</v>
      </c>
    </row>
    <row r="371" spans="1:8" ht="22.5" x14ac:dyDescent="0.25">
      <c r="A371" s="19" t="s">
        <v>11</v>
      </c>
      <c r="B371" s="3" t="s">
        <v>10</v>
      </c>
      <c r="C371" s="22"/>
      <c r="D371" s="3" t="s">
        <v>9</v>
      </c>
      <c r="E371" s="3" t="s">
        <v>677</v>
      </c>
      <c r="F371" s="3" t="s">
        <v>227</v>
      </c>
      <c r="G371" s="3" t="s">
        <v>1121</v>
      </c>
      <c r="H371" s="5">
        <v>305.16000000000003</v>
      </c>
    </row>
    <row r="372" spans="1:8" ht="22.5" x14ac:dyDescent="0.25">
      <c r="A372" s="19" t="s">
        <v>11</v>
      </c>
      <c r="B372" s="3" t="s">
        <v>10</v>
      </c>
      <c r="C372" s="22"/>
      <c r="D372" s="3" t="s">
        <v>9</v>
      </c>
      <c r="E372" s="3" t="s">
        <v>754</v>
      </c>
      <c r="F372" s="3" t="s">
        <v>305</v>
      </c>
      <c r="G372" s="3" t="s">
        <v>1198</v>
      </c>
      <c r="H372" s="13">
        <f>172.41*2</f>
        <v>344.82</v>
      </c>
    </row>
    <row r="373" spans="1:8" ht="22.5" x14ac:dyDescent="0.25">
      <c r="A373" s="19" t="s">
        <v>11</v>
      </c>
      <c r="B373" s="3" t="s">
        <v>10</v>
      </c>
      <c r="C373" s="22"/>
      <c r="D373" s="3" t="s">
        <v>9</v>
      </c>
      <c r="E373" s="3" t="s">
        <v>755</v>
      </c>
      <c r="F373" s="3" t="s">
        <v>306</v>
      </c>
      <c r="G373" s="3" t="s">
        <v>1199</v>
      </c>
      <c r="H373" s="13">
        <f t="shared" ref="H373" si="0">172.41*2</f>
        <v>344.82</v>
      </c>
    </row>
    <row r="374" spans="1:8" ht="22.5" x14ac:dyDescent="0.25">
      <c r="A374" s="19" t="s">
        <v>11</v>
      </c>
      <c r="B374" s="3" t="s">
        <v>10</v>
      </c>
      <c r="C374" s="22"/>
      <c r="D374" s="3" t="s">
        <v>9</v>
      </c>
      <c r="E374" s="3" t="s">
        <v>756</v>
      </c>
      <c r="F374" s="3" t="s">
        <v>307</v>
      </c>
      <c r="G374" s="3" t="s">
        <v>1200</v>
      </c>
      <c r="H374" s="13">
        <v>517.24</v>
      </c>
    </row>
    <row r="375" spans="1:8" ht="22.5" x14ac:dyDescent="0.25">
      <c r="A375" s="19" t="s">
        <v>11</v>
      </c>
      <c r="B375" s="3" t="s">
        <v>10</v>
      </c>
      <c r="C375" s="22"/>
      <c r="D375" s="3" t="s">
        <v>9</v>
      </c>
      <c r="E375" s="3" t="s">
        <v>757</v>
      </c>
      <c r="F375" s="3" t="s">
        <v>308</v>
      </c>
      <c r="G375" s="3" t="s">
        <v>1201</v>
      </c>
      <c r="H375" s="13">
        <v>517.24</v>
      </c>
    </row>
    <row r="376" spans="1:8" ht="22.5" x14ac:dyDescent="0.25">
      <c r="A376" s="19" t="s">
        <v>11</v>
      </c>
      <c r="B376" s="3" t="s">
        <v>10</v>
      </c>
      <c r="C376" s="22"/>
      <c r="D376" s="3" t="s">
        <v>9</v>
      </c>
      <c r="E376" s="3" t="s">
        <v>758</v>
      </c>
      <c r="F376" s="3" t="s">
        <v>309</v>
      </c>
      <c r="G376" s="3" t="s">
        <v>1202</v>
      </c>
      <c r="H376" s="13">
        <v>517.24</v>
      </c>
    </row>
    <row r="377" spans="1:8" ht="22.5" x14ac:dyDescent="0.25">
      <c r="A377" s="19" t="s">
        <v>11</v>
      </c>
      <c r="B377" s="3" t="s">
        <v>10</v>
      </c>
      <c r="C377" s="22"/>
      <c r="D377" s="3" t="s">
        <v>9</v>
      </c>
      <c r="E377" s="3" t="s">
        <v>595</v>
      </c>
      <c r="F377" s="3" t="s">
        <v>144</v>
      </c>
      <c r="G377" s="3" t="s">
        <v>1038</v>
      </c>
      <c r="H377" s="13">
        <v>344.82</v>
      </c>
    </row>
    <row r="378" spans="1:8" ht="22.5" x14ac:dyDescent="0.25">
      <c r="A378" s="19" t="s">
        <v>11</v>
      </c>
      <c r="B378" s="3" t="s">
        <v>10</v>
      </c>
      <c r="C378" s="22"/>
      <c r="D378" s="3" t="s">
        <v>9</v>
      </c>
      <c r="E378" s="3" t="s">
        <v>602</v>
      </c>
      <c r="F378" s="3" t="s">
        <v>151</v>
      </c>
      <c r="G378" s="3" t="s">
        <v>1045</v>
      </c>
      <c r="H378" s="13">
        <v>413.78</v>
      </c>
    </row>
    <row r="379" spans="1:8" ht="22.5" x14ac:dyDescent="0.25">
      <c r="A379" s="19" t="s">
        <v>11</v>
      </c>
      <c r="B379" s="3" t="s">
        <v>10</v>
      </c>
      <c r="C379" s="22"/>
      <c r="D379" s="3" t="s">
        <v>9</v>
      </c>
      <c r="E379" s="3" t="s">
        <v>759</v>
      </c>
      <c r="F379" s="3" t="s">
        <v>310</v>
      </c>
      <c r="G379" s="3" t="s">
        <v>1203</v>
      </c>
      <c r="H379" s="13">
        <f>206.89*2</f>
        <v>413.78</v>
      </c>
    </row>
    <row r="380" spans="1:8" ht="22.5" x14ac:dyDescent="0.25">
      <c r="A380" s="19" t="s">
        <v>11</v>
      </c>
      <c r="B380" s="3" t="s">
        <v>10</v>
      </c>
      <c r="C380" s="22"/>
      <c r="D380" s="3" t="s">
        <v>9</v>
      </c>
      <c r="E380" s="3" t="s">
        <v>694</v>
      </c>
      <c r="F380" s="3" t="s">
        <v>245</v>
      </c>
      <c r="G380" s="3" t="s">
        <v>18</v>
      </c>
      <c r="H380" s="13">
        <v>334.82</v>
      </c>
    </row>
    <row r="381" spans="1:8" ht="22.5" x14ac:dyDescent="0.25">
      <c r="A381" s="19" t="s">
        <v>11</v>
      </c>
      <c r="B381" s="3" t="s">
        <v>10</v>
      </c>
      <c r="C381" s="22"/>
      <c r="D381" s="3" t="s">
        <v>9</v>
      </c>
      <c r="E381" s="3" t="s">
        <v>760</v>
      </c>
      <c r="F381" s="3" t="s">
        <v>311</v>
      </c>
      <c r="G381" s="3" t="s">
        <v>1204</v>
      </c>
      <c r="H381" s="13">
        <v>420.68</v>
      </c>
    </row>
    <row r="382" spans="1:8" ht="22.5" x14ac:dyDescent="0.25">
      <c r="A382" s="19" t="s">
        <v>11</v>
      </c>
      <c r="B382" s="3" t="s">
        <v>10</v>
      </c>
      <c r="C382" s="22"/>
      <c r="D382" s="3" t="s">
        <v>9</v>
      </c>
      <c r="E382" s="3" t="s">
        <v>761</v>
      </c>
      <c r="F382" s="3" t="s">
        <v>312</v>
      </c>
      <c r="G382" s="3" t="s">
        <v>1205</v>
      </c>
      <c r="H382" s="13">
        <v>413.78</v>
      </c>
    </row>
    <row r="383" spans="1:8" ht="22.5" x14ac:dyDescent="0.25">
      <c r="A383" s="19" t="s">
        <v>11</v>
      </c>
      <c r="B383" s="3" t="s">
        <v>10</v>
      </c>
      <c r="C383" s="22"/>
      <c r="D383" s="3" t="s">
        <v>9</v>
      </c>
      <c r="E383" s="3" t="s">
        <v>762</v>
      </c>
      <c r="F383" s="3" t="s">
        <v>313</v>
      </c>
      <c r="G383" s="3" t="s">
        <v>1206</v>
      </c>
      <c r="H383" s="13">
        <v>413.78</v>
      </c>
    </row>
    <row r="384" spans="1:8" ht="22.5" x14ac:dyDescent="0.25">
      <c r="A384" s="19" t="s">
        <v>11</v>
      </c>
      <c r="B384" s="3" t="s">
        <v>10</v>
      </c>
      <c r="C384" s="22"/>
      <c r="D384" s="3" t="s">
        <v>9</v>
      </c>
      <c r="E384" s="3" t="s">
        <v>763</v>
      </c>
      <c r="F384" s="3" t="s">
        <v>314</v>
      </c>
      <c r="G384" s="3" t="s">
        <v>1207</v>
      </c>
      <c r="H384" s="13">
        <f>258.62*2</f>
        <v>517.24</v>
      </c>
    </row>
    <row r="385" spans="1:8" ht="22.5" x14ac:dyDescent="0.25">
      <c r="A385" s="19" t="s">
        <v>11</v>
      </c>
      <c r="B385" s="3" t="s">
        <v>10</v>
      </c>
      <c r="C385" s="22"/>
      <c r="D385" s="3" t="s">
        <v>9</v>
      </c>
      <c r="E385" s="3" t="s">
        <v>495</v>
      </c>
      <c r="F385" s="3" t="s">
        <v>44</v>
      </c>
      <c r="G385" s="3" t="s">
        <v>938</v>
      </c>
      <c r="H385" s="13">
        <v>413.78</v>
      </c>
    </row>
    <row r="386" spans="1:8" ht="22.5" x14ac:dyDescent="0.25">
      <c r="A386" s="19" t="s">
        <v>11</v>
      </c>
      <c r="B386" s="3" t="s">
        <v>10</v>
      </c>
      <c r="C386" s="22"/>
      <c r="D386" s="3" t="s">
        <v>9</v>
      </c>
      <c r="E386" s="3" t="s">
        <v>764</v>
      </c>
      <c r="F386" s="3" t="s">
        <v>315</v>
      </c>
      <c r="G386" s="3" t="s">
        <v>1208</v>
      </c>
      <c r="H386" s="13">
        <v>413.78</v>
      </c>
    </row>
    <row r="387" spans="1:8" ht="22.5" x14ac:dyDescent="0.25">
      <c r="A387" s="19" t="s">
        <v>11</v>
      </c>
      <c r="B387" s="3" t="s">
        <v>10</v>
      </c>
      <c r="C387" s="22"/>
      <c r="D387" s="3" t="s">
        <v>9</v>
      </c>
      <c r="E387" s="3" t="s">
        <v>765</v>
      </c>
      <c r="F387" s="3" t="s">
        <v>316</v>
      </c>
      <c r="G387" s="3" t="s">
        <v>1209</v>
      </c>
      <c r="H387" s="13">
        <v>517.24</v>
      </c>
    </row>
    <row r="388" spans="1:8" ht="22.5" x14ac:dyDescent="0.25">
      <c r="A388" s="19" t="s">
        <v>11</v>
      </c>
      <c r="B388" s="3" t="s">
        <v>10</v>
      </c>
      <c r="C388" s="22"/>
      <c r="D388" s="3" t="s">
        <v>9</v>
      </c>
      <c r="E388" s="3" t="s">
        <v>766</v>
      </c>
      <c r="F388" s="3" t="s">
        <v>317</v>
      </c>
      <c r="G388" s="3" t="s">
        <v>1210</v>
      </c>
      <c r="H388" s="13">
        <v>413.78</v>
      </c>
    </row>
    <row r="389" spans="1:8" ht="22.5" x14ac:dyDescent="0.25">
      <c r="A389" s="19" t="s">
        <v>11</v>
      </c>
      <c r="B389" s="3" t="s">
        <v>10</v>
      </c>
      <c r="C389" s="22"/>
      <c r="D389" s="3" t="s">
        <v>9</v>
      </c>
      <c r="E389" s="3" t="s">
        <v>767</v>
      </c>
      <c r="F389" s="3" t="s">
        <v>318</v>
      </c>
      <c r="G389" s="3" t="s">
        <v>1211</v>
      </c>
      <c r="H389" s="13">
        <v>413.78</v>
      </c>
    </row>
    <row r="390" spans="1:8" ht="22.5" x14ac:dyDescent="0.25">
      <c r="A390" s="19" t="s">
        <v>11</v>
      </c>
      <c r="B390" s="3" t="s">
        <v>10</v>
      </c>
      <c r="C390" s="22"/>
      <c r="D390" s="3" t="s">
        <v>9</v>
      </c>
      <c r="E390" s="3" t="s">
        <v>768</v>
      </c>
      <c r="F390" s="3" t="s">
        <v>319</v>
      </c>
      <c r="G390" s="3" t="s">
        <v>1212</v>
      </c>
      <c r="H390" s="13">
        <v>517.24</v>
      </c>
    </row>
    <row r="391" spans="1:8" ht="22.5" x14ac:dyDescent="0.25">
      <c r="A391" s="19" t="s">
        <v>11</v>
      </c>
      <c r="B391" s="3" t="s">
        <v>10</v>
      </c>
      <c r="C391" s="22"/>
      <c r="D391" s="3" t="s">
        <v>9</v>
      </c>
      <c r="E391" s="3" t="s">
        <v>769</v>
      </c>
      <c r="F391" s="3" t="s">
        <v>320</v>
      </c>
      <c r="G391" s="3" t="s">
        <v>1213</v>
      </c>
      <c r="H391" s="13">
        <v>413.78</v>
      </c>
    </row>
    <row r="392" spans="1:8" ht="22.5" x14ac:dyDescent="0.25">
      <c r="A392" s="19" t="s">
        <v>11</v>
      </c>
      <c r="B392" s="3" t="s">
        <v>10</v>
      </c>
      <c r="C392" s="22"/>
      <c r="D392" s="3" t="s">
        <v>9</v>
      </c>
      <c r="E392" s="3" t="s">
        <v>770</v>
      </c>
      <c r="F392" s="3" t="s">
        <v>321</v>
      </c>
      <c r="G392" s="3" t="s">
        <v>1214</v>
      </c>
      <c r="H392" s="13">
        <v>413.78</v>
      </c>
    </row>
    <row r="393" spans="1:8" ht="22.5" x14ac:dyDescent="0.25">
      <c r="A393" s="19" t="s">
        <v>11</v>
      </c>
      <c r="B393" s="3" t="s">
        <v>10</v>
      </c>
      <c r="C393" s="22"/>
      <c r="D393" s="3" t="s">
        <v>9</v>
      </c>
      <c r="E393" s="3" t="s">
        <v>711</v>
      </c>
      <c r="F393" s="3" t="s">
        <v>262</v>
      </c>
      <c r="G393" s="3" t="s">
        <v>1155</v>
      </c>
      <c r="H393" s="13">
        <v>413.78</v>
      </c>
    </row>
    <row r="394" spans="1:8" ht="22.5" x14ac:dyDescent="0.25">
      <c r="A394" s="19" t="s">
        <v>11</v>
      </c>
      <c r="B394" s="3" t="s">
        <v>10</v>
      </c>
      <c r="C394" s="22"/>
      <c r="D394" s="3" t="s">
        <v>9</v>
      </c>
      <c r="E394" s="3" t="s">
        <v>771</v>
      </c>
      <c r="F394" s="3" t="s">
        <v>322</v>
      </c>
      <c r="G394" s="3" t="s">
        <v>1215</v>
      </c>
      <c r="H394" s="13">
        <f>H387</f>
        <v>517.24</v>
      </c>
    </row>
    <row r="395" spans="1:8" ht="22.5" x14ac:dyDescent="0.25">
      <c r="A395" s="19" t="s">
        <v>11</v>
      </c>
      <c r="B395" s="3" t="s">
        <v>10</v>
      </c>
      <c r="C395" s="22"/>
      <c r="D395" s="3" t="s">
        <v>9</v>
      </c>
      <c r="E395" s="3" t="s">
        <v>772</v>
      </c>
      <c r="F395" s="3" t="s">
        <v>323</v>
      </c>
      <c r="G395" s="3" t="s">
        <v>1216</v>
      </c>
      <c r="H395" s="13">
        <v>517.24</v>
      </c>
    </row>
    <row r="396" spans="1:8" ht="22.5" x14ac:dyDescent="0.25">
      <c r="A396" s="19" t="s">
        <v>11</v>
      </c>
      <c r="B396" s="3" t="s">
        <v>10</v>
      </c>
      <c r="C396" s="22"/>
      <c r="D396" s="3" t="s">
        <v>9</v>
      </c>
      <c r="E396" s="3" t="s">
        <v>773</v>
      </c>
      <c r="F396" s="3" t="s">
        <v>324</v>
      </c>
      <c r="G396" s="3" t="s">
        <v>1217</v>
      </c>
      <c r="H396" s="13">
        <v>517.24</v>
      </c>
    </row>
    <row r="397" spans="1:8" ht="22.5" x14ac:dyDescent="0.25">
      <c r="A397" s="19" t="s">
        <v>11</v>
      </c>
      <c r="B397" s="3" t="s">
        <v>10</v>
      </c>
      <c r="C397" s="22"/>
      <c r="D397" s="3" t="s">
        <v>9</v>
      </c>
      <c r="E397" s="3" t="s">
        <v>774</v>
      </c>
      <c r="F397" s="3" t="s">
        <v>325</v>
      </c>
      <c r="G397" s="3" t="s">
        <v>1218</v>
      </c>
      <c r="H397" s="13">
        <v>517.24</v>
      </c>
    </row>
    <row r="398" spans="1:8" ht="22.5" x14ac:dyDescent="0.25">
      <c r="A398" s="19" t="s">
        <v>11</v>
      </c>
      <c r="B398" s="3" t="s">
        <v>10</v>
      </c>
      <c r="C398" s="22"/>
      <c r="D398" s="3" t="s">
        <v>9</v>
      </c>
      <c r="E398" s="3" t="s">
        <v>775</v>
      </c>
      <c r="F398" s="3" t="s">
        <v>326</v>
      </c>
      <c r="G398" s="3" t="s">
        <v>1219</v>
      </c>
      <c r="H398" s="13">
        <v>517.24</v>
      </c>
    </row>
    <row r="399" spans="1:8" ht="22.5" x14ac:dyDescent="0.25">
      <c r="A399" s="19" t="s">
        <v>11</v>
      </c>
      <c r="B399" s="3" t="s">
        <v>10</v>
      </c>
      <c r="C399" s="22"/>
      <c r="D399" s="3" t="s">
        <v>9</v>
      </c>
      <c r="E399" s="3" t="s">
        <v>776</v>
      </c>
      <c r="F399" s="3" t="s">
        <v>327</v>
      </c>
      <c r="G399" s="3" t="s">
        <v>1220</v>
      </c>
      <c r="H399" s="13">
        <v>517.24</v>
      </c>
    </row>
    <row r="400" spans="1:8" ht="22.5" x14ac:dyDescent="0.25">
      <c r="A400" s="19" t="s">
        <v>11</v>
      </c>
      <c r="B400" s="3" t="s">
        <v>10</v>
      </c>
      <c r="C400" s="22"/>
      <c r="D400" s="3" t="s">
        <v>9</v>
      </c>
      <c r="E400" s="3" t="s">
        <v>777</v>
      </c>
      <c r="F400" s="3" t="s">
        <v>328</v>
      </c>
      <c r="G400" s="3" t="s">
        <v>1221</v>
      </c>
      <c r="H400" s="13">
        <v>517.24</v>
      </c>
    </row>
    <row r="401" spans="1:8" ht="22.5" x14ac:dyDescent="0.25">
      <c r="A401" s="19" t="s">
        <v>11</v>
      </c>
      <c r="B401" s="3" t="s">
        <v>10</v>
      </c>
      <c r="C401" s="22"/>
      <c r="D401" s="3" t="s">
        <v>9</v>
      </c>
      <c r="E401" s="3" t="s">
        <v>778</v>
      </c>
      <c r="F401" s="3" t="s">
        <v>329</v>
      </c>
      <c r="G401" s="3" t="s">
        <v>1222</v>
      </c>
      <c r="H401" s="13">
        <v>517.24</v>
      </c>
    </row>
    <row r="402" spans="1:8" ht="22.5" x14ac:dyDescent="0.25">
      <c r="A402" s="19" t="s">
        <v>11</v>
      </c>
      <c r="B402" s="3" t="s">
        <v>10</v>
      </c>
      <c r="C402" s="22"/>
      <c r="D402" s="3" t="s">
        <v>9</v>
      </c>
      <c r="E402" s="3" t="s">
        <v>779</v>
      </c>
      <c r="F402" s="3" t="s">
        <v>330</v>
      </c>
      <c r="G402" s="3" t="s">
        <v>1223</v>
      </c>
      <c r="H402" s="13">
        <v>517.24</v>
      </c>
    </row>
    <row r="403" spans="1:8" ht="22.5" x14ac:dyDescent="0.25">
      <c r="A403" s="19" t="s">
        <v>11</v>
      </c>
      <c r="B403" s="3" t="s">
        <v>10</v>
      </c>
      <c r="C403" s="22"/>
      <c r="D403" s="3" t="s">
        <v>9</v>
      </c>
      <c r="E403" s="3" t="s">
        <v>780</v>
      </c>
      <c r="F403" s="3" t="s">
        <v>331</v>
      </c>
      <c r="G403" s="3" t="s">
        <v>1224</v>
      </c>
      <c r="H403" s="13">
        <v>517.24</v>
      </c>
    </row>
    <row r="404" spans="1:8" ht="22.5" x14ac:dyDescent="0.25">
      <c r="A404" s="19" t="s">
        <v>11</v>
      </c>
      <c r="B404" s="3" t="s">
        <v>10</v>
      </c>
      <c r="C404" s="22"/>
      <c r="D404" s="3" t="s">
        <v>9</v>
      </c>
      <c r="E404" s="3" t="s">
        <v>781</v>
      </c>
      <c r="F404" s="3" t="s">
        <v>332</v>
      </c>
      <c r="G404" s="3" t="s">
        <v>1225</v>
      </c>
      <c r="H404" s="13">
        <v>517.24</v>
      </c>
    </row>
    <row r="405" spans="1:8" ht="22.5" x14ac:dyDescent="0.25">
      <c r="A405" s="19" t="s">
        <v>11</v>
      </c>
      <c r="B405" s="3" t="s">
        <v>10</v>
      </c>
      <c r="C405" s="22"/>
      <c r="D405" s="3" t="s">
        <v>9</v>
      </c>
      <c r="E405" s="3" t="s">
        <v>782</v>
      </c>
      <c r="F405" s="3" t="s">
        <v>333</v>
      </c>
      <c r="G405" s="3" t="s">
        <v>1226</v>
      </c>
      <c r="H405" s="13">
        <v>517.24</v>
      </c>
    </row>
    <row r="406" spans="1:8" ht="22.5" x14ac:dyDescent="0.25">
      <c r="A406" s="19" t="s">
        <v>11</v>
      </c>
      <c r="B406" s="3" t="s">
        <v>10</v>
      </c>
      <c r="C406" s="22"/>
      <c r="D406" s="3" t="s">
        <v>9</v>
      </c>
      <c r="E406" s="3" t="s">
        <v>783</v>
      </c>
      <c r="F406" s="3" t="s">
        <v>334</v>
      </c>
      <c r="G406" s="3" t="s">
        <v>1227</v>
      </c>
      <c r="H406" s="13">
        <v>517.24</v>
      </c>
    </row>
    <row r="407" spans="1:8" ht="22.5" x14ac:dyDescent="0.25">
      <c r="A407" s="19" t="s">
        <v>11</v>
      </c>
      <c r="B407" s="3" t="s">
        <v>10</v>
      </c>
      <c r="C407" s="22"/>
      <c r="D407" s="3" t="s">
        <v>9</v>
      </c>
      <c r="E407" s="3" t="s">
        <v>784</v>
      </c>
      <c r="F407" s="3" t="s">
        <v>335</v>
      </c>
      <c r="G407" s="3" t="s">
        <v>1228</v>
      </c>
      <c r="H407" s="13">
        <v>517.24</v>
      </c>
    </row>
    <row r="408" spans="1:8" ht="22.5" x14ac:dyDescent="0.25">
      <c r="A408" s="19" t="s">
        <v>11</v>
      </c>
      <c r="B408" s="3" t="s">
        <v>10</v>
      </c>
      <c r="C408" s="22"/>
      <c r="D408" s="3" t="s">
        <v>9</v>
      </c>
      <c r="E408" s="3" t="s">
        <v>785</v>
      </c>
      <c r="F408" s="3" t="s">
        <v>336</v>
      </c>
      <c r="G408" s="3" t="s">
        <v>1229</v>
      </c>
      <c r="H408" s="13">
        <v>517.24</v>
      </c>
    </row>
    <row r="409" spans="1:8" ht="22.5" x14ac:dyDescent="0.25">
      <c r="A409" s="19" t="s">
        <v>11</v>
      </c>
      <c r="B409" s="3" t="s">
        <v>10</v>
      </c>
      <c r="C409" s="22"/>
      <c r="D409" s="3" t="s">
        <v>9</v>
      </c>
      <c r="E409" s="3" t="s">
        <v>680</v>
      </c>
      <c r="F409" s="3" t="s">
        <v>230</v>
      </c>
      <c r="G409" s="3" t="s">
        <v>1124</v>
      </c>
      <c r="H409" s="13">
        <v>517.24</v>
      </c>
    </row>
    <row r="410" spans="1:8" ht="22.5" x14ac:dyDescent="0.25">
      <c r="A410" s="19" t="s">
        <v>11</v>
      </c>
      <c r="B410" s="3" t="s">
        <v>10</v>
      </c>
      <c r="C410" s="22"/>
      <c r="D410" s="3" t="s">
        <v>9</v>
      </c>
      <c r="E410" s="3" t="s">
        <v>786</v>
      </c>
      <c r="F410" s="3" t="s">
        <v>337</v>
      </c>
      <c r="G410" s="3" t="s">
        <v>1230</v>
      </c>
      <c r="H410" s="13">
        <v>517.24</v>
      </c>
    </row>
    <row r="411" spans="1:8" ht="22.5" x14ac:dyDescent="0.25">
      <c r="A411" s="19" t="s">
        <v>11</v>
      </c>
      <c r="B411" s="3" t="s">
        <v>10</v>
      </c>
      <c r="C411" s="22"/>
      <c r="D411" s="3" t="s">
        <v>9</v>
      </c>
      <c r="E411" s="3" t="s">
        <v>787</v>
      </c>
      <c r="F411" s="3" t="s">
        <v>338</v>
      </c>
      <c r="G411" s="3" t="s">
        <v>1231</v>
      </c>
      <c r="H411" s="13">
        <v>517.24</v>
      </c>
    </row>
    <row r="412" spans="1:8" ht="22.5" x14ac:dyDescent="0.25">
      <c r="A412" s="19" t="s">
        <v>11</v>
      </c>
      <c r="B412" s="3" t="s">
        <v>10</v>
      </c>
      <c r="C412" s="22"/>
      <c r="D412" s="3" t="s">
        <v>9</v>
      </c>
      <c r="E412" s="3" t="s">
        <v>703</v>
      </c>
      <c r="F412" s="3" t="s">
        <v>254</v>
      </c>
      <c r="G412" s="3" t="s">
        <v>1147</v>
      </c>
      <c r="H412" s="13">
        <v>517.24</v>
      </c>
    </row>
    <row r="413" spans="1:8" ht="22.5" x14ac:dyDescent="0.25">
      <c r="A413" s="19" t="s">
        <v>11</v>
      </c>
      <c r="B413" s="3" t="s">
        <v>10</v>
      </c>
      <c r="C413" s="22"/>
      <c r="D413" s="3" t="s">
        <v>9</v>
      </c>
      <c r="E413" s="3" t="s">
        <v>788</v>
      </c>
      <c r="F413" s="3" t="s">
        <v>339</v>
      </c>
      <c r="G413" s="3" t="s">
        <v>1232</v>
      </c>
      <c r="H413" s="13">
        <v>517.24</v>
      </c>
    </row>
    <row r="414" spans="1:8" ht="22.5" x14ac:dyDescent="0.25">
      <c r="A414" s="19" t="s">
        <v>11</v>
      </c>
      <c r="B414" s="3" t="s">
        <v>10</v>
      </c>
      <c r="C414" s="22"/>
      <c r="D414" s="3" t="s">
        <v>9</v>
      </c>
      <c r="E414" s="3" t="s">
        <v>1851</v>
      </c>
      <c r="F414" s="3" t="s">
        <v>209</v>
      </c>
      <c r="G414" s="3" t="s">
        <v>1103</v>
      </c>
      <c r="H414" s="13">
        <v>517.24</v>
      </c>
    </row>
    <row r="415" spans="1:8" ht="22.5" x14ac:dyDescent="0.25">
      <c r="A415" s="19" t="s">
        <v>11</v>
      </c>
      <c r="B415" s="3" t="s">
        <v>10</v>
      </c>
      <c r="C415" s="22"/>
      <c r="D415" s="3" t="s">
        <v>9</v>
      </c>
      <c r="E415" s="3" t="s">
        <v>728</v>
      </c>
      <c r="F415" s="3" t="s">
        <v>279</v>
      </c>
      <c r="G415" s="3" t="s">
        <v>1172</v>
      </c>
      <c r="H415" s="13">
        <v>517.24</v>
      </c>
    </row>
    <row r="416" spans="1:8" ht="22.5" x14ac:dyDescent="0.25">
      <c r="A416" s="19" t="s">
        <v>11</v>
      </c>
      <c r="B416" s="3" t="s">
        <v>10</v>
      </c>
      <c r="C416" s="22"/>
      <c r="D416" s="3" t="s">
        <v>9</v>
      </c>
      <c r="E416" s="3" t="s">
        <v>789</v>
      </c>
      <c r="F416" s="3" t="s">
        <v>340</v>
      </c>
      <c r="G416" s="3" t="s">
        <v>1233</v>
      </c>
      <c r="H416" s="13">
        <v>517.24</v>
      </c>
    </row>
    <row r="417" spans="1:8" ht="22.5" x14ac:dyDescent="0.25">
      <c r="A417" s="19" t="s">
        <v>11</v>
      </c>
      <c r="B417" s="3" t="s">
        <v>10</v>
      </c>
      <c r="C417" s="22"/>
      <c r="D417" s="3" t="s">
        <v>9</v>
      </c>
      <c r="E417" s="3" t="s">
        <v>790</v>
      </c>
      <c r="F417" s="3" t="s">
        <v>341</v>
      </c>
      <c r="G417" s="3" t="s">
        <v>1234</v>
      </c>
      <c r="H417" s="13">
        <f>105.17*4</f>
        <v>420.68</v>
      </c>
    </row>
    <row r="418" spans="1:8" ht="22.5" x14ac:dyDescent="0.25">
      <c r="A418" s="19" t="s">
        <v>11</v>
      </c>
      <c r="B418" s="3" t="s">
        <v>10</v>
      </c>
      <c r="C418" s="22"/>
      <c r="D418" s="3" t="s">
        <v>9</v>
      </c>
      <c r="E418" s="3" t="s">
        <v>791</v>
      </c>
      <c r="F418" s="3" t="s">
        <v>342</v>
      </c>
      <c r="G418" s="3" t="s">
        <v>1235</v>
      </c>
      <c r="H418" s="13">
        <v>443.08</v>
      </c>
    </row>
    <row r="419" spans="1:8" ht="22.5" x14ac:dyDescent="0.25">
      <c r="A419" s="19" t="s">
        <v>11</v>
      </c>
      <c r="B419" s="3" t="s">
        <v>10</v>
      </c>
      <c r="C419" s="22"/>
      <c r="D419" s="3" t="s">
        <v>9</v>
      </c>
      <c r="E419" s="3" t="s">
        <v>792</v>
      </c>
      <c r="F419" s="3" t="s">
        <v>343</v>
      </c>
      <c r="G419" s="3" t="s">
        <v>1236</v>
      </c>
      <c r="H419" s="13">
        <f t="shared" ref="H419" si="1">105.17*4</f>
        <v>420.68</v>
      </c>
    </row>
    <row r="420" spans="1:8" ht="22.5" x14ac:dyDescent="0.25">
      <c r="A420" s="19" t="s">
        <v>11</v>
      </c>
      <c r="B420" s="3" t="s">
        <v>10</v>
      </c>
      <c r="C420" s="22"/>
      <c r="D420" s="3" t="s">
        <v>9</v>
      </c>
      <c r="E420" s="3" t="s">
        <v>793</v>
      </c>
      <c r="F420" s="3" t="s">
        <v>344</v>
      </c>
      <c r="G420" s="3" t="s">
        <v>1237</v>
      </c>
      <c r="H420" s="13">
        <v>420.68</v>
      </c>
    </row>
    <row r="421" spans="1:8" ht="22.5" x14ac:dyDescent="0.25">
      <c r="A421" s="19" t="s">
        <v>11</v>
      </c>
      <c r="B421" s="3" t="s">
        <v>10</v>
      </c>
      <c r="C421" s="22"/>
      <c r="D421" s="3" t="s">
        <v>9</v>
      </c>
      <c r="E421" s="3" t="s">
        <v>794</v>
      </c>
      <c r="F421" s="3" t="s">
        <v>345</v>
      </c>
      <c r="G421" s="3" t="s">
        <v>1238</v>
      </c>
      <c r="H421" s="13">
        <v>443.08</v>
      </c>
    </row>
    <row r="422" spans="1:8" ht="22.5" x14ac:dyDescent="0.25">
      <c r="A422" s="19" t="s">
        <v>11</v>
      </c>
      <c r="B422" s="3" t="s">
        <v>10</v>
      </c>
      <c r="C422" s="22"/>
      <c r="D422" s="3" t="s">
        <v>9</v>
      </c>
      <c r="E422" s="3" t="s">
        <v>795</v>
      </c>
      <c r="F422" s="3" t="s">
        <v>346</v>
      </c>
      <c r="G422" s="3" t="s">
        <v>1239</v>
      </c>
      <c r="H422" s="13">
        <v>420.68</v>
      </c>
    </row>
    <row r="423" spans="1:8" ht="22.5" x14ac:dyDescent="0.25">
      <c r="A423" s="19" t="s">
        <v>11</v>
      </c>
      <c r="B423" s="3" t="s">
        <v>10</v>
      </c>
      <c r="C423" s="22"/>
      <c r="D423" s="3" t="s">
        <v>9</v>
      </c>
      <c r="E423" s="3" t="s">
        <v>632</v>
      </c>
      <c r="F423" s="3" t="s">
        <v>347</v>
      </c>
      <c r="G423" s="3" t="s">
        <v>1240</v>
      </c>
      <c r="H423" s="13">
        <v>420.68</v>
      </c>
    </row>
    <row r="424" spans="1:8" ht="22.5" x14ac:dyDescent="0.25">
      <c r="A424" s="19" t="s">
        <v>11</v>
      </c>
      <c r="B424" s="3" t="s">
        <v>10</v>
      </c>
      <c r="C424" s="22"/>
      <c r="D424" s="3" t="s">
        <v>9</v>
      </c>
      <c r="E424" s="3" t="s">
        <v>630</v>
      </c>
      <c r="F424" s="3" t="s">
        <v>179</v>
      </c>
      <c r="G424" s="3" t="s">
        <v>1073</v>
      </c>
      <c r="H424" s="13">
        <v>420.68</v>
      </c>
    </row>
    <row r="425" spans="1:8" ht="22.5" x14ac:dyDescent="0.25">
      <c r="A425" s="19" t="s">
        <v>11</v>
      </c>
      <c r="B425" s="3" t="s">
        <v>10</v>
      </c>
      <c r="C425" s="22"/>
      <c r="D425" s="3" t="s">
        <v>9</v>
      </c>
      <c r="E425" s="3" t="s">
        <v>796</v>
      </c>
      <c r="F425" s="3" t="s">
        <v>348</v>
      </c>
      <c r="G425" s="3" t="s">
        <v>1241</v>
      </c>
      <c r="H425" s="13">
        <v>420.68</v>
      </c>
    </row>
    <row r="426" spans="1:8" ht="22.5" x14ac:dyDescent="0.25">
      <c r="A426" s="19" t="s">
        <v>11</v>
      </c>
      <c r="B426" s="3" t="s">
        <v>10</v>
      </c>
      <c r="C426" s="22"/>
      <c r="D426" s="3" t="s">
        <v>9</v>
      </c>
      <c r="E426" s="3" t="s">
        <v>797</v>
      </c>
      <c r="F426" s="3" t="s">
        <v>349</v>
      </c>
      <c r="G426" s="3" t="s">
        <v>1242</v>
      </c>
      <c r="H426" s="13">
        <f t="shared" ref="H426" si="2">105.17*4</f>
        <v>420.68</v>
      </c>
    </row>
    <row r="427" spans="1:8" ht="22.5" x14ac:dyDescent="0.25">
      <c r="A427" s="19" t="s">
        <v>11</v>
      </c>
      <c r="B427" s="3" t="s">
        <v>10</v>
      </c>
      <c r="C427" s="22"/>
      <c r="D427" s="3" t="s">
        <v>9</v>
      </c>
      <c r="E427" s="3" t="s">
        <v>798</v>
      </c>
      <c r="F427" s="3" t="s">
        <v>350</v>
      </c>
      <c r="G427" s="3" t="s">
        <v>1243</v>
      </c>
      <c r="H427" s="13">
        <v>443.08</v>
      </c>
    </row>
    <row r="428" spans="1:8" ht="22.5" x14ac:dyDescent="0.25">
      <c r="A428" s="19" t="s">
        <v>11</v>
      </c>
      <c r="B428" s="3" t="s">
        <v>10</v>
      </c>
      <c r="C428" s="22"/>
      <c r="D428" s="3" t="s">
        <v>9</v>
      </c>
      <c r="E428" s="3" t="s">
        <v>799</v>
      </c>
      <c r="F428" s="3" t="s">
        <v>351</v>
      </c>
      <c r="G428" s="3" t="s">
        <v>1244</v>
      </c>
      <c r="H428" s="13">
        <f t="shared" ref="H428:H442" si="3">110.77*4</f>
        <v>443.08</v>
      </c>
    </row>
    <row r="429" spans="1:8" ht="22.5" x14ac:dyDescent="0.25">
      <c r="A429" s="19" t="s">
        <v>11</v>
      </c>
      <c r="B429" s="3" t="s">
        <v>10</v>
      </c>
      <c r="C429" s="22"/>
      <c r="D429" s="3" t="s">
        <v>9</v>
      </c>
      <c r="E429" s="3" t="s">
        <v>800</v>
      </c>
      <c r="F429" s="3" t="s">
        <v>352</v>
      </c>
      <c r="G429" s="3" t="s">
        <v>1245</v>
      </c>
      <c r="H429" s="13">
        <f t="shared" si="3"/>
        <v>443.08</v>
      </c>
    </row>
    <row r="430" spans="1:8" ht="22.5" x14ac:dyDescent="0.25">
      <c r="A430" s="19" t="s">
        <v>11</v>
      </c>
      <c r="B430" s="3" t="s">
        <v>10</v>
      </c>
      <c r="C430" s="22"/>
      <c r="D430" s="3" t="s">
        <v>9</v>
      </c>
      <c r="E430" s="3" t="s">
        <v>801</v>
      </c>
      <c r="F430" s="3" t="s">
        <v>353</v>
      </c>
      <c r="G430" s="3" t="s">
        <v>1246</v>
      </c>
      <c r="H430" s="13">
        <v>443.08</v>
      </c>
    </row>
    <row r="431" spans="1:8" ht="22.5" x14ac:dyDescent="0.25">
      <c r="A431" s="19" t="s">
        <v>11</v>
      </c>
      <c r="B431" s="3" t="s">
        <v>10</v>
      </c>
      <c r="C431" s="22"/>
      <c r="D431" s="3" t="s">
        <v>9</v>
      </c>
      <c r="E431" s="3" t="s">
        <v>802</v>
      </c>
      <c r="F431" s="3" t="s">
        <v>354</v>
      </c>
      <c r="G431" s="3" t="s">
        <v>1247</v>
      </c>
      <c r="H431" s="13">
        <f t="shared" si="3"/>
        <v>443.08</v>
      </c>
    </row>
    <row r="432" spans="1:8" ht="22.5" x14ac:dyDescent="0.25">
      <c r="A432" s="19" t="s">
        <v>11</v>
      </c>
      <c r="B432" s="3" t="s">
        <v>10</v>
      </c>
      <c r="C432" s="22"/>
      <c r="D432" s="3" t="s">
        <v>9</v>
      </c>
      <c r="E432" s="3" t="s">
        <v>803</v>
      </c>
      <c r="F432" s="3" t="s">
        <v>355</v>
      </c>
      <c r="G432" s="3" t="s">
        <v>1248</v>
      </c>
      <c r="H432" s="13">
        <f t="shared" si="3"/>
        <v>443.08</v>
      </c>
    </row>
    <row r="433" spans="1:8" ht="22.5" x14ac:dyDescent="0.25">
      <c r="A433" s="19" t="s">
        <v>11</v>
      </c>
      <c r="B433" s="3" t="s">
        <v>10</v>
      </c>
      <c r="C433" s="22"/>
      <c r="D433" s="3" t="s">
        <v>9</v>
      </c>
      <c r="E433" s="3" t="s">
        <v>804</v>
      </c>
      <c r="F433" s="3" t="s">
        <v>356</v>
      </c>
      <c r="G433" s="3" t="s">
        <v>1249</v>
      </c>
      <c r="H433" s="13">
        <v>443.08</v>
      </c>
    </row>
    <row r="434" spans="1:8" ht="22.5" x14ac:dyDescent="0.25">
      <c r="A434" s="19" t="s">
        <v>11</v>
      </c>
      <c r="B434" s="3" t="s">
        <v>10</v>
      </c>
      <c r="C434" s="22"/>
      <c r="D434" s="3" t="s">
        <v>9</v>
      </c>
      <c r="E434" s="3" t="s">
        <v>805</v>
      </c>
      <c r="F434" s="3" t="s">
        <v>357</v>
      </c>
      <c r="G434" s="3" t="s">
        <v>1250</v>
      </c>
      <c r="H434" s="13">
        <f t="shared" si="3"/>
        <v>443.08</v>
      </c>
    </row>
    <row r="435" spans="1:8" ht="22.5" x14ac:dyDescent="0.25">
      <c r="A435" s="19" t="s">
        <v>11</v>
      </c>
      <c r="B435" s="3" t="s">
        <v>10</v>
      </c>
      <c r="C435" s="22"/>
      <c r="D435" s="3" t="s">
        <v>9</v>
      </c>
      <c r="E435" s="3" t="s">
        <v>806</v>
      </c>
      <c r="F435" s="3" t="s">
        <v>358</v>
      </c>
      <c r="G435" s="3" t="s">
        <v>1251</v>
      </c>
      <c r="H435" s="13">
        <f t="shared" si="3"/>
        <v>443.08</v>
      </c>
    </row>
    <row r="436" spans="1:8" ht="22.5" x14ac:dyDescent="0.25">
      <c r="A436" s="19" t="s">
        <v>11</v>
      </c>
      <c r="B436" s="3" t="s">
        <v>10</v>
      </c>
      <c r="C436" s="22"/>
      <c r="D436" s="3" t="s">
        <v>9</v>
      </c>
      <c r="E436" s="3" t="s">
        <v>807</v>
      </c>
      <c r="F436" s="3" t="s">
        <v>359</v>
      </c>
      <c r="G436" s="3" t="s">
        <v>1252</v>
      </c>
      <c r="H436" s="13">
        <v>443.08</v>
      </c>
    </row>
    <row r="437" spans="1:8" ht="22.5" x14ac:dyDescent="0.25">
      <c r="A437" s="19" t="s">
        <v>11</v>
      </c>
      <c r="B437" s="3" t="s">
        <v>10</v>
      </c>
      <c r="C437" s="22"/>
      <c r="D437" s="3" t="s">
        <v>9</v>
      </c>
      <c r="E437" s="3" t="s">
        <v>808</v>
      </c>
      <c r="F437" s="3" t="s">
        <v>360</v>
      </c>
      <c r="G437" s="3" t="s">
        <v>1253</v>
      </c>
      <c r="H437" s="13">
        <f t="shared" si="3"/>
        <v>443.08</v>
      </c>
    </row>
    <row r="438" spans="1:8" ht="22.5" x14ac:dyDescent="0.25">
      <c r="A438" s="19" t="s">
        <v>11</v>
      </c>
      <c r="B438" s="3" t="s">
        <v>10</v>
      </c>
      <c r="C438" s="22"/>
      <c r="D438" s="3" t="s">
        <v>9</v>
      </c>
      <c r="E438" s="3" t="s">
        <v>809</v>
      </c>
      <c r="F438" s="3" t="s">
        <v>361</v>
      </c>
      <c r="G438" s="3" t="s">
        <v>1254</v>
      </c>
      <c r="H438" s="13">
        <f t="shared" si="3"/>
        <v>443.08</v>
      </c>
    </row>
    <row r="439" spans="1:8" ht="22.5" x14ac:dyDescent="0.25">
      <c r="A439" s="19" t="s">
        <v>11</v>
      </c>
      <c r="B439" s="3" t="s">
        <v>10</v>
      </c>
      <c r="C439" s="22"/>
      <c r="D439" s="3" t="s">
        <v>9</v>
      </c>
      <c r="E439" s="3" t="s">
        <v>810</v>
      </c>
      <c r="F439" s="3" t="s">
        <v>362</v>
      </c>
      <c r="G439" s="3" t="s">
        <v>1255</v>
      </c>
      <c r="H439" s="13">
        <v>443.08</v>
      </c>
    </row>
    <row r="440" spans="1:8" ht="22.5" x14ac:dyDescent="0.25">
      <c r="A440" s="19" t="s">
        <v>11</v>
      </c>
      <c r="B440" s="3" t="s">
        <v>10</v>
      </c>
      <c r="C440" s="22"/>
      <c r="D440" s="3" t="s">
        <v>9</v>
      </c>
      <c r="E440" s="3" t="s">
        <v>811</v>
      </c>
      <c r="F440" s="3" t="s">
        <v>363</v>
      </c>
      <c r="G440" s="3" t="s">
        <v>1256</v>
      </c>
      <c r="H440" s="13">
        <f t="shared" si="3"/>
        <v>443.08</v>
      </c>
    </row>
    <row r="441" spans="1:8" ht="22.5" x14ac:dyDescent="0.25">
      <c r="A441" s="19" t="s">
        <v>11</v>
      </c>
      <c r="B441" s="3" t="s">
        <v>10</v>
      </c>
      <c r="C441" s="22"/>
      <c r="D441" s="3" t="s">
        <v>9</v>
      </c>
      <c r="E441" s="3" t="s">
        <v>812</v>
      </c>
      <c r="F441" s="3" t="s">
        <v>364</v>
      </c>
      <c r="G441" s="3" t="s">
        <v>1257</v>
      </c>
      <c r="H441" s="13">
        <v>443.08</v>
      </c>
    </row>
    <row r="442" spans="1:8" ht="22.5" x14ac:dyDescent="0.25">
      <c r="A442" s="19" t="s">
        <v>11</v>
      </c>
      <c r="B442" s="3" t="s">
        <v>10</v>
      </c>
      <c r="C442" s="22"/>
      <c r="D442" s="3" t="s">
        <v>9</v>
      </c>
      <c r="E442" s="3" t="s">
        <v>489</v>
      </c>
      <c r="F442" s="3" t="s">
        <v>38</v>
      </c>
      <c r="G442" s="3" t="s">
        <v>932</v>
      </c>
      <c r="H442" s="13">
        <f t="shared" si="3"/>
        <v>443.08</v>
      </c>
    </row>
    <row r="443" spans="1:8" ht="22.5" x14ac:dyDescent="0.25">
      <c r="A443" s="19" t="s">
        <v>11</v>
      </c>
      <c r="B443" s="3" t="s">
        <v>10</v>
      </c>
      <c r="C443" s="22"/>
      <c r="D443" s="3" t="s">
        <v>9</v>
      </c>
      <c r="E443" s="3" t="s">
        <v>813</v>
      </c>
      <c r="F443" s="3" t="s">
        <v>365</v>
      </c>
      <c r="G443" s="3" t="s">
        <v>1258</v>
      </c>
      <c r="H443" s="13">
        <f>103.44*4</f>
        <v>413.76</v>
      </c>
    </row>
    <row r="444" spans="1:8" ht="22.5" x14ac:dyDescent="0.25">
      <c r="A444" s="19" t="s">
        <v>11</v>
      </c>
      <c r="B444" s="3" t="s">
        <v>10</v>
      </c>
      <c r="C444" s="22"/>
      <c r="D444" s="3" t="s">
        <v>9</v>
      </c>
      <c r="E444" s="3" t="s">
        <v>814</v>
      </c>
      <c r="F444" s="3" t="s">
        <v>366</v>
      </c>
      <c r="G444" s="3" t="s">
        <v>1259</v>
      </c>
      <c r="H444" s="13">
        <f>103.44*4</f>
        <v>413.76</v>
      </c>
    </row>
    <row r="445" spans="1:8" ht="22.5" x14ac:dyDescent="0.25">
      <c r="A445" s="19" t="s">
        <v>11</v>
      </c>
      <c r="B445" s="3" t="s">
        <v>10</v>
      </c>
      <c r="C445" s="22"/>
      <c r="D445" s="3" t="s">
        <v>9</v>
      </c>
      <c r="E445" s="3" t="s">
        <v>815</v>
      </c>
      <c r="F445" s="3" t="s">
        <v>367</v>
      </c>
      <c r="G445" s="3" t="s">
        <v>1260</v>
      </c>
      <c r="H445" s="13">
        <f t="shared" ref="H445:H447" si="4">103.44*4</f>
        <v>413.76</v>
      </c>
    </row>
    <row r="446" spans="1:8" ht="22.5" x14ac:dyDescent="0.25">
      <c r="A446" s="19" t="s">
        <v>11</v>
      </c>
      <c r="B446" s="3" t="s">
        <v>10</v>
      </c>
      <c r="C446" s="22"/>
      <c r="D446" s="3" t="s">
        <v>9</v>
      </c>
      <c r="E446" s="3" t="s">
        <v>816</v>
      </c>
      <c r="F446" s="3" t="s">
        <v>368</v>
      </c>
      <c r="G446" s="3" t="s">
        <v>1261</v>
      </c>
      <c r="H446" s="13">
        <f t="shared" si="4"/>
        <v>413.76</v>
      </c>
    </row>
    <row r="447" spans="1:8" ht="22.5" x14ac:dyDescent="0.25">
      <c r="A447" s="19" t="s">
        <v>11</v>
      </c>
      <c r="B447" s="3" t="s">
        <v>10</v>
      </c>
      <c r="C447" s="22"/>
      <c r="D447" s="3" t="s">
        <v>9</v>
      </c>
      <c r="E447" s="3" t="s">
        <v>817</v>
      </c>
      <c r="F447" s="3" t="s">
        <v>369</v>
      </c>
      <c r="G447" s="3" t="s">
        <v>1262</v>
      </c>
      <c r="H447" s="13">
        <f t="shared" si="4"/>
        <v>413.76</v>
      </c>
    </row>
    <row r="448" spans="1:8" ht="22.5" x14ac:dyDescent="0.25">
      <c r="A448" s="19" t="s">
        <v>11</v>
      </c>
      <c r="B448" s="3" t="s">
        <v>10</v>
      </c>
      <c r="C448" s="22"/>
      <c r="D448" s="3" t="s">
        <v>9</v>
      </c>
      <c r="E448" s="3" t="s">
        <v>818</v>
      </c>
      <c r="F448" s="3" t="s">
        <v>370</v>
      </c>
      <c r="G448" s="3" t="s">
        <v>1263</v>
      </c>
      <c r="H448" s="13">
        <f>141.37*4</f>
        <v>565.48</v>
      </c>
    </row>
    <row r="449" spans="1:8" ht="22.5" x14ac:dyDescent="0.25">
      <c r="A449" s="19" t="s">
        <v>11</v>
      </c>
      <c r="B449" s="3" t="s">
        <v>10</v>
      </c>
      <c r="C449" s="22"/>
      <c r="D449" s="3" t="s">
        <v>9</v>
      </c>
      <c r="E449" s="3" t="s">
        <v>819</v>
      </c>
      <c r="F449" s="3" t="s">
        <v>371</v>
      </c>
      <c r="G449" s="3" t="s">
        <v>1264</v>
      </c>
      <c r="H449" s="13">
        <f t="shared" ref="H449:H450" si="5">141.37*4</f>
        <v>565.48</v>
      </c>
    </row>
    <row r="450" spans="1:8" ht="22.5" x14ac:dyDescent="0.25">
      <c r="A450" s="19" t="s">
        <v>11</v>
      </c>
      <c r="B450" s="3" t="s">
        <v>10</v>
      </c>
      <c r="C450" s="22"/>
      <c r="D450" s="3" t="s">
        <v>9</v>
      </c>
      <c r="E450" s="3" t="s">
        <v>820</v>
      </c>
      <c r="F450" s="3" t="s">
        <v>372</v>
      </c>
      <c r="G450" s="3" t="s">
        <v>1265</v>
      </c>
      <c r="H450" s="13">
        <f t="shared" si="5"/>
        <v>565.48</v>
      </c>
    </row>
    <row r="451" spans="1:8" ht="22.5" x14ac:dyDescent="0.25">
      <c r="A451" s="19" t="s">
        <v>11</v>
      </c>
      <c r="B451" s="3" t="s">
        <v>10</v>
      </c>
      <c r="C451" s="22"/>
      <c r="D451" s="3" t="s">
        <v>9</v>
      </c>
      <c r="E451" s="3" t="s">
        <v>821</v>
      </c>
      <c r="F451" s="3" t="s">
        <v>161</v>
      </c>
      <c r="G451" s="3" t="s">
        <v>1055</v>
      </c>
      <c r="H451" s="13">
        <f>142.24*4</f>
        <v>568.96</v>
      </c>
    </row>
    <row r="452" spans="1:8" ht="22.5" x14ac:dyDescent="0.25">
      <c r="A452" s="19" t="s">
        <v>11</v>
      </c>
      <c r="B452" s="3" t="s">
        <v>10</v>
      </c>
      <c r="C452" s="22"/>
      <c r="D452" s="3" t="s">
        <v>9</v>
      </c>
      <c r="E452" s="3" t="s">
        <v>822</v>
      </c>
      <c r="F452" s="3" t="s">
        <v>373</v>
      </c>
      <c r="G452" s="3" t="s">
        <v>1266</v>
      </c>
      <c r="H452" s="13">
        <f>142.24*4</f>
        <v>568.96</v>
      </c>
    </row>
    <row r="453" spans="1:8" ht="22.5" x14ac:dyDescent="0.25">
      <c r="A453" s="19" t="s">
        <v>11</v>
      </c>
      <c r="B453" s="3" t="s">
        <v>10</v>
      </c>
      <c r="C453" s="22"/>
      <c r="D453" s="3" t="s">
        <v>9</v>
      </c>
      <c r="E453" s="3" t="s">
        <v>823</v>
      </c>
      <c r="F453" s="3" t="s">
        <v>374</v>
      </c>
      <c r="G453" s="3" t="s">
        <v>1267</v>
      </c>
      <c r="H453" s="13">
        <f>H413</f>
        <v>517.24</v>
      </c>
    </row>
    <row r="454" spans="1:8" ht="22.5" x14ac:dyDescent="0.25">
      <c r="A454" s="19" t="s">
        <v>11</v>
      </c>
      <c r="B454" s="3" t="s">
        <v>10</v>
      </c>
      <c r="C454" s="22"/>
      <c r="D454" s="3" t="s">
        <v>9</v>
      </c>
      <c r="E454" s="3" t="s">
        <v>824</v>
      </c>
      <c r="F454" s="3" t="s">
        <v>375</v>
      </c>
      <c r="G454" s="3" t="s">
        <v>1268</v>
      </c>
      <c r="H454" s="13">
        <f>H414</f>
        <v>517.24</v>
      </c>
    </row>
    <row r="455" spans="1:8" ht="22.5" x14ac:dyDescent="0.25">
      <c r="A455" s="19" t="s">
        <v>11</v>
      </c>
      <c r="B455" s="3" t="s">
        <v>10</v>
      </c>
      <c r="C455" s="22"/>
      <c r="D455" s="3" t="s">
        <v>9</v>
      </c>
      <c r="E455" s="3" t="s">
        <v>1370</v>
      </c>
      <c r="F455" s="3" t="s">
        <v>179</v>
      </c>
      <c r="G455" s="3" t="s">
        <v>1073</v>
      </c>
      <c r="H455" s="13">
        <f>H426</f>
        <v>420.68</v>
      </c>
    </row>
    <row r="456" spans="1:8" ht="22.5" x14ac:dyDescent="0.25">
      <c r="A456" s="19" t="s">
        <v>11</v>
      </c>
      <c r="B456" s="3" t="s">
        <v>10</v>
      </c>
      <c r="C456" s="22"/>
      <c r="D456" s="3" t="s">
        <v>9</v>
      </c>
      <c r="E456" s="3" t="s">
        <v>825</v>
      </c>
      <c r="F456" s="3" t="s">
        <v>376</v>
      </c>
      <c r="G456" s="3" t="s">
        <v>1269</v>
      </c>
      <c r="H456" s="13">
        <v>420.68</v>
      </c>
    </row>
    <row r="457" spans="1:8" ht="22.5" x14ac:dyDescent="0.25">
      <c r="A457" s="19" t="s">
        <v>11</v>
      </c>
      <c r="B457" s="3" t="s">
        <v>10</v>
      </c>
      <c r="C457" s="22"/>
      <c r="D457" s="3" t="s">
        <v>9</v>
      </c>
      <c r="E457" s="3" t="s">
        <v>826</v>
      </c>
      <c r="F457" s="3" t="s">
        <v>377</v>
      </c>
      <c r="G457" s="3" t="s">
        <v>1270</v>
      </c>
      <c r="H457" s="13">
        <f>H388</f>
        <v>413.78</v>
      </c>
    </row>
    <row r="458" spans="1:8" ht="22.5" x14ac:dyDescent="0.25">
      <c r="A458" s="19" t="s">
        <v>11</v>
      </c>
      <c r="B458" s="3" t="s">
        <v>10</v>
      </c>
      <c r="C458" s="22"/>
      <c r="D458" s="3" t="s">
        <v>9</v>
      </c>
      <c r="E458" s="3" t="s">
        <v>827</v>
      </c>
      <c r="F458" s="3" t="s">
        <v>378</v>
      </c>
      <c r="G458" s="3" t="s">
        <v>1271</v>
      </c>
      <c r="H458" s="13">
        <f>H442</f>
        <v>443.08</v>
      </c>
    </row>
    <row r="459" spans="1:8" ht="22.5" x14ac:dyDescent="0.25">
      <c r="A459" s="19" t="s">
        <v>11</v>
      </c>
      <c r="B459" s="3" t="s">
        <v>10</v>
      </c>
      <c r="C459" s="22"/>
      <c r="D459" s="3" t="s">
        <v>9</v>
      </c>
      <c r="E459" s="3" t="s">
        <v>1554</v>
      </c>
      <c r="F459" s="9" t="s">
        <v>1512</v>
      </c>
      <c r="G459" s="6" t="s">
        <v>1595</v>
      </c>
      <c r="H459" s="13">
        <v>413.78</v>
      </c>
    </row>
    <row r="460" spans="1:8" ht="22.5" x14ac:dyDescent="0.25">
      <c r="A460" s="19" t="s">
        <v>11</v>
      </c>
      <c r="B460" s="3" t="s">
        <v>10</v>
      </c>
      <c r="C460" s="22"/>
      <c r="D460" s="3" t="s">
        <v>9</v>
      </c>
      <c r="E460" s="3" t="s">
        <v>1662</v>
      </c>
      <c r="F460" s="10" t="s">
        <v>1597</v>
      </c>
      <c r="G460" s="6" t="s">
        <v>1640</v>
      </c>
      <c r="H460" s="13">
        <v>258.62</v>
      </c>
    </row>
    <row r="461" spans="1:8" ht="22.5" x14ac:dyDescent="0.25">
      <c r="A461" s="19" t="s">
        <v>11</v>
      </c>
      <c r="B461" s="3" t="s">
        <v>10</v>
      </c>
      <c r="C461" s="22"/>
      <c r="D461" s="3" t="s">
        <v>9</v>
      </c>
      <c r="E461" s="3" t="s">
        <v>1619</v>
      </c>
      <c r="F461" s="9" t="s">
        <v>1598</v>
      </c>
      <c r="G461" s="6" t="s">
        <v>1641</v>
      </c>
      <c r="H461" s="13">
        <v>344.82</v>
      </c>
    </row>
    <row r="462" spans="1:8" ht="22.5" x14ac:dyDescent="0.25">
      <c r="A462" s="19" t="s">
        <v>11</v>
      </c>
      <c r="B462" s="3" t="s">
        <v>10</v>
      </c>
      <c r="C462" s="22"/>
      <c r="D462" s="3" t="s">
        <v>9</v>
      </c>
      <c r="E462" s="3" t="s">
        <v>1622</v>
      </c>
      <c r="F462" s="9" t="s">
        <v>1599</v>
      </c>
      <c r="G462" s="6" t="s">
        <v>1642</v>
      </c>
      <c r="H462" s="13">
        <v>420.68</v>
      </c>
    </row>
    <row r="463" spans="1:8" ht="22.5" x14ac:dyDescent="0.25">
      <c r="A463" s="19" t="s">
        <v>11</v>
      </c>
      <c r="B463" s="3" t="s">
        <v>10</v>
      </c>
      <c r="C463" s="22"/>
      <c r="D463" s="3" t="s">
        <v>9</v>
      </c>
      <c r="E463" s="3" t="s">
        <v>1623</v>
      </c>
      <c r="F463" s="9" t="s">
        <v>1600</v>
      </c>
      <c r="G463" s="6" t="s">
        <v>1643</v>
      </c>
      <c r="H463" s="13">
        <v>443.08</v>
      </c>
    </row>
    <row r="464" spans="1:8" ht="22.5" x14ac:dyDescent="0.25">
      <c r="A464" s="19" t="s">
        <v>11</v>
      </c>
      <c r="B464" s="3" t="s">
        <v>10</v>
      </c>
      <c r="C464" s="22"/>
      <c r="D464" s="3" t="s">
        <v>9</v>
      </c>
      <c r="E464" s="3" t="s">
        <v>1620</v>
      </c>
      <c r="F464" s="9" t="s">
        <v>1601</v>
      </c>
      <c r="G464" s="6" t="s">
        <v>1644</v>
      </c>
      <c r="H464" s="13">
        <v>344.82</v>
      </c>
    </row>
    <row r="465" spans="1:8" ht="22.5" x14ac:dyDescent="0.25">
      <c r="A465" s="19" t="s">
        <v>11</v>
      </c>
      <c r="B465" s="3" t="s">
        <v>10</v>
      </c>
      <c r="C465" s="22"/>
      <c r="D465" s="3" t="s">
        <v>9</v>
      </c>
      <c r="E465" s="3" t="s">
        <v>1621</v>
      </c>
      <c r="F465" s="12" t="s">
        <v>1602</v>
      </c>
      <c r="G465" s="6" t="s">
        <v>1645</v>
      </c>
      <c r="H465" s="13">
        <v>420.68</v>
      </c>
    </row>
    <row r="466" spans="1:8" ht="22.5" x14ac:dyDescent="0.25">
      <c r="A466" s="19" t="s">
        <v>11</v>
      </c>
      <c r="B466" s="3" t="s">
        <v>10</v>
      </c>
      <c r="C466" s="22"/>
      <c r="D466" s="3" t="s">
        <v>9</v>
      </c>
      <c r="E466" s="3" t="s">
        <v>1624</v>
      </c>
      <c r="F466" s="11" t="s">
        <v>1603</v>
      </c>
      <c r="G466" s="6" t="s">
        <v>1646</v>
      </c>
      <c r="H466" s="13">
        <v>443.08</v>
      </c>
    </row>
    <row r="467" spans="1:8" ht="22.5" x14ac:dyDescent="0.25">
      <c r="A467" s="19" t="s">
        <v>11</v>
      </c>
      <c r="B467" s="3" t="s">
        <v>10</v>
      </c>
      <c r="C467" s="22"/>
      <c r="D467" s="3" t="s">
        <v>9</v>
      </c>
      <c r="E467" s="3" t="s">
        <v>1625</v>
      </c>
      <c r="F467" s="7" t="s">
        <v>1604</v>
      </c>
      <c r="G467" s="6" t="s">
        <v>1647</v>
      </c>
      <c r="H467" s="13">
        <v>443.08</v>
      </c>
    </row>
    <row r="468" spans="1:8" ht="22.5" x14ac:dyDescent="0.25">
      <c r="A468" s="19" t="s">
        <v>11</v>
      </c>
      <c r="B468" s="3" t="s">
        <v>10</v>
      </c>
      <c r="C468" s="22"/>
      <c r="D468" s="3" t="s">
        <v>9</v>
      </c>
      <c r="E468" s="3" t="s">
        <v>1626</v>
      </c>
      <c r="F468" s="11" t="s">
        <v>1605</v>
      </c>
      <c r="G468" s="6" t="s">
        <v>1648</v>
      </c>
      <c r="H468" s="13">
        <v>344.82</v>
      </c>
    </row>
    <row r="469" spans="1:8" ht="22.5" x14ac:dyDescent="0.25">
      <c r="A469" s="19" t="s">
        <v>11</v>
      </c>
      <c r="B469" s="3" t="s">
        <v>10</v>
      </c>
      <c r="C469" s="22"/>
      <c r="D469" s="3" t="s">
        <v>9</v>
      </c>
      <c r="E469" s="3" t="s">
        <v>609</v>
      </c>
      <c r="F469" s="7" t="s">
        <v>158</v>
      </c>
      <c r="G469" s="6" t="s">
        <v>1052</v>
      </c>
      <c r="H469" s="13">
        <f>H467</f>
        <v>443.08</v>
      </c>
    </row>
    <row r="470" spans="1:8" ht="22.5" x14ac:dyDescent="0.25">
      <c r="A470" s="19" t="s">
        <v>11</v>
      </c>
      <c r="B470" s="3" t="s">
        <v>10</v>
      </c>
      <c r="C470" s="22"/>
      <c r="D470" s="3" t="s">
        <v>9</v>
      </c>
      <c r="E470" s="3" t="s">
        <v>1627</v>
      </c>
      <c r="F470" s="11" t="s">
        <v>1606</v>
      </c>
      <c r="G470" s="6" t="s">
        <v>1649</v>
      </c>
      <c r="H470" s="13">
        <v>250</v>
      </c>
    </row>
    <row r="471" spans="1:8" ht="22.5" x14ac:dyDescent="0.25">
      <c r="A471" s="19" t="s">
        <v>11</v>
      </c>
      <c r="B471" s="3" t="s">
        <v>10</v>
      </c>
      <c r="C471" s="22"/>
      <c r="D471" s="3" t="s">
        <v>9</v>
      </c>
      <c r="E471" s="3" t="s">
        <v>1628</v>
      </c>
      <c r="F471" s="7" t="s">
        <v>1607</v>
      </c>
      <c r="G471" s="6" t="s">
        <v>1650</v>
      </c>
      <c r="H471" s="13">
        <v>443.08</v>
      </c>
    </row>
    <row r="472" spans="1:8" ht="22.5" x14ac:dyDescent="0.25">
      <c r="A472" s="19" t="s">
        <v>11</v>
      </c>
      <c r="B472" s="3" t="s">
        <v>10</v>
      </c>
      <c r="C472" s="22"/>
      <c r="D472" s="3" t="s">
        <v>9</v>
      </c>
      <c r="E472" s="3" t="s">
        <v>1629</v>
      </c>
      <c r="F472" s="7" t="s">
        <v>1608</v>
      </c>
      <c r="G472" s="6" t="s">
        <v>1651</v>
      </c>
      <c r="H472" s="13">
        <v>443.08</v>
      </c>
    </row>
    <row r="473" spans="1:8" ht="22.5" x14ac:dyDescent="0.25">
      <c r="A473" s="19" t="s">
        <v>11</v>
      </c>
      <c r="B473" s="3" t="s">
        <v>10</v>
      </c>
      <c r="C473" s="22"/>
      <c r="D473" s="3" t="s">
        <v>9</v>
      </c>
      <c r="E473" s="3" t="s">
        <v>1630</v>
      </c>
      <c r="F473" s="7" t="s">
        <v>1609</v>
      </c>
      <c r="G473" s="6" t="s">
        <v>1652</v>
      </c>
      <c r="H473" s="13">
        <v>413.78</v>
      </c>
    </row>
    <row r="474" spans="1:8" ht="22.5" x14ac:dyDescent="0.25">
      <c r="A474" s="19" t="s">
        <v>11</v>
      </c>
      <c r="B474" s="3" t="s">
        <v>10</v>
      </c>
      <c r="C474" s="22"/>
      <c r="D474" s="3" t="s">
        <v>9</v>
      </c>
      <c r="E474" s="3" t="s">
        <v>1631</v>
      </c>
      <c r="F474" s="11" t="s">
        <v>1610</v>
      </c>
      <c r="G474" s="6" t="s">
        <v>1653</v>
      </c>
      <c r="H474" s="13">
        <v>420.68</v>
      </c>
    </row>
    <row r="475" spans="1:8" ht="22.5" x14ac:dyDescent="0.25">
      <c r="A475" s="19" t="s">
        <v>11</v>
      </c>
      <c r="B475" s="3" t="s">
        <v>10</v>
      </c>
      <c r="C475" s="22"/>
      <c r="D475" s="3" t="s">
        <v>9</v>
      </c>
      <c r="E475" s="3" t="s">
        <v>1632</v>
      </c>
      <c r="F475" s="7" t="s">
        <v>1611</v>
      </c>
      <c r="G475" s="6" t="s">
        <v>1654</v>
      </c>
      <c r="H475" s="13">
        <v>443.08</v>
      </c>
    </row>
    <row r="476" spans="1:8" ht="22.5" x14ac:dyDescent="0.25">
      <c r="A476" s="19" t="s">
        <v>11</v>
      </c>
      <c r="B476" s="3" t="s">
        <v>10</v>
      </c>
      <c r="C476" s="22"/>
      <c r="D476" s="3" t="s">
        <v>9</v>
      </c>
      <c r="E476" s="3" t="s">
        <v>1633</v>
      </c>
      <c r="F476" s="11" t="s">
        <v>1612</v>
      </c>
      <c r="G476" s="6" t="s">
        <v>1655</v>
      </c>
      <c r="H476" s="13">
        <v>420.68</v>
      </c>
    </row>
    <row r="477" spans="1:8" ht="22.5" x14ac:dyDescent="0.25">
      <c r="A477" s="19" t="s">
        <v>11</v>
      </c>
      <c r="B477" s="3" t="s">
        <v>10</v>
      </c>
      <c r="C477" s="22"/>
      <c r="D477" s="3" t="s">
        <v>9</v>
      </c>
      <c r="E477" s="3" t="s">
        <v>1634</v>
      </c>
      <c r="F477" s="11" t="s">
        <v>1613</v>
      </c>
      <c r="G477" s="6" t="s">
        <v>1656</v>
      </c>
      <c r="H477" s="13">
        <v>413.78</v>
      </c>
    </row>
    <row r="478" spans="1:8" ht="22.5" x14ac:dyDescent="0.25">
      <c r="A478" s="19" t="s">
        <v>11</v>
      </c>
      <c r="B478" s="3" t="s">
        <v>10</v>
      </c>
      <c r="C478" s="22"/>
      <c r="D478" s="3" t="s">
        <v>9</v>
      </c>
      <c r="E478" s="3" t="s">
        <v>1635</v>
      </c>
      <c r="F478" s="7" t="s">
        <v>1614</v>
      </c>
      <c r="G478" s="6" t="s">
        <v>1657</v>
      </c>
      <c r="H478" s="13">
        <v>443.08</v>
      </c>
    </row>
    <row r="479" spans="1:8" ht="22.5" x14ac:dyDescent="0.25">
      <c r="A479" s="19" t="s">
        <v>11</v>
      </c>
      <c r="B479" s="3" t="s">
        <v>10</v>
      </c>
      <c r="C479" s="22"/>
      <c r="D479" s="3" t="s">
        <v>9</v>
      </c>
      <c r="E479" s="3" t="s">
        <v>1636</v>
      </c>
      <c r="F479" s="11" t="s">
        <v>1615</v>
      </c>
      <c r="G479" s="6" t="s">
        <v>1658</v>
      </c>
      <c r="H479" s="13">
        <v>420.68</v>
      </c>
    </row>
    <row r="480" spans="1:8" ht="22.5" x14ac:dyDescent="0.25">
      <c r="A480" s="19" t="s">
        <v>11</v>
      </c>
      <c r="B480" s="3" t="s">
        <v>10</v>
      </c>
      <c r="C480" s="22"/>
      <c r="D480" s="3" t="s">
        <v>9</v>
      </c>
      <c r="E480" s="3" t="s">
        <v>1637</v>
      </c>
      <c r="F480" s="7" t="s">
        <v>1616</v>
      </c>
      <c r="G480" s="6" t="s">
        <v>1659</v>
      </c>
      <c r="H480" s="13">
        <v>443.08</v>
      </c>
    </row>
    <row r="481" spans="1:8" ht="22.5" x14ac:dyDescent="0.25">
      <c r="A481" s="19" t="s">
        <v>11</v>
      </c>
      <c r="B481" s="3" t="s">
        <v>10</v>
      </c>
      <c r="C481" s="22"/>
      <c r="D481" s="3" t="s">
        <v>9</v>
      </c>
      <c r="E481" s="3" t="s">
        <v>1638</v>
      </c>
      <c r="F481" s="25" t="s">
        <v>1617</v>
      </c>
      <c r="G481" s="6" t="s">
        <v>1660</v>
      </c>
      <c r="H481" s="13">
        <v>517.24</v>
      </c>
    </row>
    <row r="482" spans="1:8" ht="22.5" x14ac:dyDescent="0.25">
      <c r="A482" s="19" t="s">
        <v>11</v>
      </c>
      <c r="B482" s="3" t="s">
        <v>10</v>
      </c>
      <c r="C482" s="22"/>
      <c r="D482" s="3" t="s">
        <v>9</v>
      </c>
      <c r="E482" s="3" t="s">
        <v>1639</v>
      </c>
      <c r="F482" s="25" t="s">
        <v>1618</v>
      </c>
      <c r="G482" s="6" t="s">
        <v>1661</v>
      </c>
      <c r="H482" s="13">
        <v>443.08</v>
      </c>
    </row>
    <row r="483" spans="1:8" ht="22.5" x14ac:dyDescent="0.25">
      <c r="A483" s="19" t="s">
        <v>11</v>
      </c>
      <c r="B483" s="3" t="s">
        <v>10</v>
      </c>
      <c r="C483" s="22"/>
      <c r="D483" s="3" t="s">
        <v>9</v>
      </c>
      <c r="E483" s="3" t="s">
        <v>828</v>
      </c>
      <c r="F483" s="3" t="s">
        <v>379</v>
      </c>
      <c r="G483" s="3" t="s">
        <v>1272</v>
      </c>
      <c r="H483" s="13">
        <v>1555</v>
      </c>
    </row>
    <row r="484" spans="1:8" ht="22.5" x14ac:dyDescent="0.25">
      <c r="A484" s="19" t="s">
        <v>11</v>
      </c>
      <c r="B484" s="3" t="s">
        <v>10</v>
      </c>
      <c r="C484" s="22"/>
      <c r="D484" s="3" t="s">
        <v>9</v>
      </c>
      <c r="E484" s="3" t="s">
        <v>829</v>
      </c>
      <c r="F484" s="3" t="s">
        <v>380</v>
      </c>
      <c r="G484" s="3" t="s">
        <v>1273</v>
      </c>
      <c r="H484" s="13">
        <v>1555</v>
      </c>
    </row>
    <row r="485" spans="1:8" ht="22.5" x14ac:dyDescent="0.25">
      <c r="A485" s="19" t="s">
        <v>11</v>
      </c>
      <c r="B485" s="3" t="s">
        <v>10</v>
      </c>
      <c r="C485" s="22"/>
      <c r="D485" s="3" t="s">
        <v>9</v>
      </c>
      <c r="E485" s="3" t="s">
        <v>830</v>
      </c>
      <c r="F485" s="3" t="s">
        <v>381</v>
      </c>
      <c r="G485" s="3" t="s">
        <v>1274</v>
      </c>
      <c r="H485" s="13">
        <v>1555</v>
      </c>
    </row>
    <row r="486" spans="1:8" ht="22.5" x14ac:dyDescent="0.25">
      <c r="A486" s="19" t="s">
        <v>11</v>
      </c>
      <c r="B486" s="3" t="s">
        <v>10</v>
      </c>
      <c r="C486" s="22"/>
      <c r="D486" s="3" t="s">
        <v>9</v>
      </c>
      <c r="E486" s="3" t="s">
        <v>831</v>
      </c>
      <c r="F486" s="3" t="s">
        <v>382</v>
      </c>
      <c r="G486" s="3" t="s">
        <v>1275</v>
      </c>
      <c r="H486" s="13">
        <v>1555</v>
      </c>
    </row>
    <row r="487" spans="1:8" ht="22.5" x14ac:dyDescent="0.25">
      <c r="A487" s="19" t="s">
        <v>11</v>
      </c>
      <c r="B487" s="3" t="s">
        <v>10</v>
      </c>
      <c r="C487" s="22"/>
      <c r="D487" s="3" t="s">
        <v>9</v>
      </c>
      <c r="E487" s="3" t="s">
        <v>832</v>
      </c>
      <c r="F487" s="3" t="s">
        <v>383</v>
      </c>
      <c r="G487" s="3" t="s">
        <v>1276</v>
      </c>
      <c r="H487" s="13">
        <v>1555</v>
      </c>
    </row>
    <row r="488" spans="1:8" ht="22.5" x14ac:dyDescent="0.25">
      <c r="A488" s="19" t="s">
        <v>11</v>
      </c>
      <c r="B488" s="3" t="s">
        <v>10</v>
      </c>
      <c r="C488" s="22"/>
      <c r="D488" s="3" t="s">
        <v>9</v>
      </c>
      <c r="E488" s="3" t="s">
        <v>833</v>
      </c>
      <c r="F488" s="3" t="s">
        <v>384</v>
      </c>
      <c r="G488" s="3" t="s">
        <v>1277</v>
      </c>
      <c r="H488" s="13">
        <v>1555</v>
      </c>
    </row>
    <row r="489" spans="1:8" ht="22.5" x14ac:dyDescent="0.25">
      <c r="A489" s="19" t="s">
        <v>11</v>
      </c>
      <c r="B489" s="3" t="s">
        <v>10</v>
      </c>
      <c r="C489" s="22"/>
      <c r="D489" s="3" t="s">
        <v>9</v>
      </c>
      <c r="E489" s="3" t="s">
        <v>834</v>
      </c>
      <c r="F489" s="3" t="s">
        <v>385</v>
      </c>
      <c r="G489" s="3" t="s">
        <v>1278</v>
      </c>
      <c r="H489" s="13">
        <v>1555</v>
      </c>
    </row>
    <row r="490" spans="1:8" ht="22.5" x14ac:dyDescent="0.25">
      <c r="A490" s="19" t="s">
        <v>11</v>
      </c>
      <c r="B490" s="3" t="s">
        <v>10</v>
      </c>
      <c r="C490" s="22"/>
      <c r="D490" s="3" t="s">
        <v>9</v>
      </c>
      <c r="E490" s="3" t="s">
        <v>835</v>
      </c>
      <c r="F490" s="3" t="s">
        <v>386</v>
      </c>
      <c r="G490" s="3" t="s">
        <v>1279</v>
      </c>
      <c r="H490" s="13">
        <v>1555</v>
      </c>
    </row>
    <row r="491" spans="1:8" ht="22.5" x14ac:dyDescent="0.25">
      <c r="A491" s="19" t="s">
        <v>11</v>
      </c>
      <c r="B491" s="3" t="s">
        <v>10</v>
      </c>
      <c r="C491" s="22"/>
      <c r="D491" s="3" t="s">
        <v>9</v>
      </c>
      <c r="E491" s="3" t="s">
        <v>836</v>
      </c>
      <c r="F491" s="3" t="s">
        <v>387</v>
      </c>
      <c r="G491" s="3" t="s">
        <v>1280</v>
      </c>
      <c r="H491" s="13">
        <v>1555</v>
      </c>
    </row>
    <row r="492" spans="1:8" ht="22.5" x14ac:dyDescent="0.25">
      <c r="A492" s="19" t="s">
        <v>11</v>
      </c>
      <c r="B492" s="3" t="s">
        <v>10</v>
      </c>
      <c r="C492" s="22"/>
      <c r="D492" s="3" t="s">
        <v>9</v>
      </c>
      <c r="E492" s="3" t="s">
        <v>837</v>
      </c>
      <c r="F492" s="3" t="s">
        <v>388</v>
      </c>
      <c r="G492" s="3" t="s">
        <v>1281</v>
      </c>
      <c r="H492" s="13">
        <v>1555</v>
      </c>
    </row>
    <row r="493" spans="1:8" ht="22.5" x14ac:dyDescent="0.25">
      <c r="A493" s="19" t="s">
        <v>11</v>
      </c>
      <c r="B493" s="3" t="s">
        <v>10</v>
      </c>
      <c r="C493" s="22"/>
      <c r="D493" s="3" t="s">
        <v>9</v>
      </c>
      <c r="E493" s="3" t="s">
        <v>838</v>
      </c>
      <c r="F493" s="3" t="s">
        <v>389</v>
      </c>
      <c r="G493" s="3" t="s">
        <v>1282</v>
      </c>
      <c r="H493" s="13">
        <v>1555</v>
      </c>
    </row>
    <row r="494" spans="1:8" ht="22.5" x14ac:dyDescent="0.25">
      <c r="A494" s="19" t="s">
        <v>11</v>
      </c>
      <c r="B494" s="3" t="s">
        <v>10</v>
      </c>
      <c r="C494" s="22"/>
      <c r="D494" s="3" t="s">
        <v>9</v>
      </c>
      <c r="E494" s="3" t="s">
        <v>839</v>
      </c>
      <c r="F494" s="3" t="s">
        <v>390</v>
      </c>
      <c r="G494" s="3" t="s">
        <v>1283</v>
      </c>
      <c r="H494" s="13">
        <v>1555</v>
      </c>
    </row>
    <row r="495" spans="1:8" ht="22.5" x14ac:dyDescent="0.25">
      <c r="A495" s="19" t="s">
        <v>11</v>
      </c>
      <c r="B495" s="3" t="s">
        <v>10</v>
      </c>
      <c r="C495" s="22"/>
      <c r="D495" s="3" t="s">
        <v>9</v>
      </c>
      <c r="E495" s="3" t="s">
        <v>840</v>
      </c>
      <c r="F495" s="3" t="s">
        <v>391</v>
      </c>
      <c r="G495" s="3" t="s">
        <v>1284</v>
      </c>
      <c r="H495" s="13">
        <v>1555</v>
      </c>
    </row>
    <row r="496" spans="1:8" ht="22.5" x14ac:dyDescent="0.25">
      <c r="A496" s="19" t="s">
        <v>11</v>
      </c>
      <c r="B496" s="3" t="s">
        <v>10</v>
      </c>
      <c r="C496" s="22"/>
      <c r="D496" s="3" t="s">
        <v>9</v>
      </c>
      <c r="E496" s="3" t="s">
        <v>841</v>
      </c>
      <c r="F496" s="3" t="s">
        <v>392</v>
      </c>
      <c r="G496" s="3" t="s">
        <v>1285</v>
      </c>
      <c r="H496" s="13">
        <v>1555</v>
      </c>
    </row>
    <row r="497" spans="1:8" ht="22.5" x14ac:dyDescent="0.25">
      <c r="A497" s="19" t="s">
        <v>11</v>
      </c>
      <c r="B497" s="3" t="s">
        <v>10</v>
      </c>
      <c r="C497" s="22"/>
      <c r="D497" s="3" t="s">
        <v>9</v>
      </c>
      <c r="E497" s="3" t="s">
        <v>842</v>
      </c>
      <c r="F497" s="3" t="s">
        <v>393</v>
      </c>
      <c r="G497" s="3" t="s">
        <v>1286</v>
      </c>
      <c r="H497" s="13">
        <v>1555</v>
      </c>
    </row>
    <row r="498" spans="1:8" ht="22.5" x14ac:dyDescent="0.25">
      <c r="A498" s="19" t="s">
        <v>11</v>
      </c>
      <c r="B498" s="3" t="s">
        <v>10</v>
      </c>
      <c r="C498" s="22"/>
      <c r="D498" s="3" t="s">
        <v>9</v>
      </c>
      <c r="E498" s="3" t="s">
        <v>843</v>
      </c>
      <c r="F498" s="3" t="s">
        <v>394</v>
      </c>
      <c r="G498" s="3" t="s">
        <v>1287</v>
      </c>
      <c r="H498" s="13">
        <v>1555</v>
      </c>
    </row>
    <row r="499" spans="1:8" ht="22.5" x14ac:dyDescent="0.25">
      <c r="A499" s="19" t="s">
        <v>11</v>
      </c>
      <c r="B499" s="3" t="s">
        <v>10</v>
      </c>
      <c r="C499" s="22"/>
      <c r="D499" s="3" t="s">
        <v>9</v>
      </c>
      <c r="E499" s="3" t="s">
        <v>844</v>
      </c>
      <c r="F499" s="3" t="s">
        <v>395</v>
      </c>
      <c r="G499" s="3" t="s">
        <v>1288</v>
      </c>
      <c r="H499" s="13">
        <v>1555</v>
      </c>
    </row>
    <row r="500" spans="1:8" ht="22.5" x14ac:dyDescent="0.25">
      <c r="A500" s="19" t="s">
        <v>11</v>
      </c>
      <c r="B500" s="3" t="s">
        <v>10</v>
      </c>
      <c r="C500" s="22"/>
      <c r="D500" s="3" t="s">
        <v>9</v>
      </c>
      <c r="E500" s="3" t="s">
        <v>845</v>
      </c>
      <c r="F500" s="3" t="s">
        <v>396</v>
      </c>
      <c r="G500" s="3" t="s">
        <v>1289</v>
      </c>
      <c r="H500" s="13">
        <v>1555</v>
      </c>
    </row>
    <row r="501" spans="1:8" ht="22.5" x14ac:dyDescent="0.25">
      <c r="A501" s="19" t="s">
        <v>11</v>
      </c>
      <c r="B501" s="3" t="s">
        <v>10</v>
      </c>
      <c r="C501" s="22"/>
      <c r="D501" s="3" t="s">
        <v>9</v>
      </c>
      <c r="E501" s="3" t="s">
        <v>846</v>
      </c>
      <c r="F501" s="3" t="s">
        <v>397</v>
      </c>
      <c r="G501" s="3" t="s">
        <v>1290</v>
      </c>
      <c r="H501" s="13">
        <v>1555</v>
      </c>
    </row>
    <row r="502" spans="1:8" ht="22.5" x14ac:dyDescent="0.25">
      <c r="A502" s="19" t="s">
        <v>11</v>
      </c>
      <c r="B502" s="3" t="s">
        <v>10</v>
      </c>
      <c r="C502" s="22"/>
      <c r="D502" s="3" t="s">
        <v>9</v>
      </c>
      <c r="E502" s="3" t="s">
        <v>635</v>
      </c>
      <c r="F502" s="3" t="s">
        <v>184</v>
      </c>
      <c r="G502" s="3" t="s">
        <v>1078</v>
      </c>
      <c r="H502" s="13">
        <v>1555</v>
      </c>
    </row>
    <row r="503" spans="1:8" ht="22.5" x14ac:dyDescent="0.25">
      <c r="A503" s="19" t="s">
        <v>11</v>
      </c>
      <c r="B503" s="3" t="s">
        <v>10</v>
      </c>
      <c r="C503" s="22"/>
      <c r="D503" s="3" t="s">
        <v>9</v>
      </c>
      <c r="E503" s="3" t="s">
        <v>847</v>
      </c>
      <c r="F503" s="3" t="s">
        <v>398</v>
      </c>
      <c r="G503" s="3" t="s">
        <v>1291</v>
      </c>
      <c r="H503" s="13">
        <v>1555</v>
      </c>
    </row>
    <row r="504" spans="1:8" ht="22.5" x14ac:dyDescent="0.25">
      <c r="A504" s="19" t="s">
        <v>11</v>
      </c>
      <c r="B504" s="3" t="s">
        <v>10</v>
      </c>
      <c r="C504" s="22"/>
      <c r="D504" s="3" t="s">
        <v>9</v>
      </c>
      <c r="E504" s="3" t="s">
        <v>848</v>
      </c>
      <c r="F504" s="3" t="s">
        <v>399</v>
      </c>
      <c r="G504" s="3" t="s">
        <v>1292</v>
      </c>
      <c r="H504" s="13">
        <v>1555</v>
      </c>
    </row>
    <row r="505" spans="1:8" ht="22.5" x14ac:dyDescent="0.25">
      <c r="A505" s="19" t="s">
        <v>11</v>
      </c>
      <c r="B505" s="3" t="s">
        <v>10</v>
      </c>
      <c r="C505" s="22"/>
      <c r="D505" s="3" t="s">
        <v>9</v>
      </c>
      <c r="E505" s="3" t="s">
        <v>849</v>
      </c>
      <c r="F505" s="3" t="s">
        <v>400</v>
      </c>
      <c r="G505" s="3" t="s">
        <v>1293</v>
      </c>
      <c r="H505" s="13">
        <v>1555</v>
      </c>
    </row>
    <row r="506" spans="1:8" ht="22.5" x14ac:dyDescent="0.25">
      <c r="A506" s="19" t="s">
        <v>11</v>
      </c>
      <c r="B506" s="3" t="s">
        <v>10</v>
      </c>
      <c r="C506" s="22"/>
      <c r="D506" s="3" t="s">
        <v>9</v>
      </c>
      <c r="E506" s="3" t="s">
        <v>850</v>
      </c>
      <c r="F506" s="3" t="s">
        <v>401</v>
      </c>
      <c r="G506" s="3" t="s">
        <v>1294</v>
      </c>
      <c r="H506" s="13">
        <v>1555</v>
      </c>
    </row>
    <row r="507" spans="1:8" ht="22.5" x14ac:dyDescent="0.25">
      <c r="A507" s="19" t="s">
        <v>11</v>
      </c>
      <c r="B507" s="3" t="s">
        <v>10</v>
      </c>
      <c r="C507" s="22"/>
      <c r="D507" s="3" t="s">
        <v>9</v>
      </c>
      <c r="E507" s="3" t="s">
        <v>851</v>
      </c>
      <c r="F507" s="3" t="s">
        <v>402</v>
      </c>
      <c r="G507" s="3" t="s">
        <v>1295</v>
      </c>
      <c r="H507" s="13">
        <v>1555</v>
      </c>
    </row>
    <row r="508" spans="1:8" ht="22.5" x14ac:dyDescent="0.25">
      <c r="A508" s="19" t="s">
        <v>11</v>
      </c>
      <c r="B508" s="3" t="s">
        <v>10</v>
      </c>
      <c r="C508" s="22"/>
      <c r="D508" s="3" t="s">
        <v>9</v>
      </c>
      <c r="E508" s="3" t="s">
        <v>852</v>
      </c>
      <c r="F508" s="3" t="s">
        <v>403</v>
      </c>
      <c r="G508" s="3" t="s">
        <v>1296</v>
      </c>
      <c r="H508" s="13">
        <v>1555</v>
      </c>
    </row>
    <row r="509" spans="1:8" ht="22.5" x14ac:dyDescent="0.25">
      <c r="A509" s="19" t="s">
        <v>11</v>
      </c>
      <c r="B509" s="3" t="s">
        <v>10</v>
      </c>
      <c r="C509" s="22"/>
      <c r="D509" s="3" t="s">
        <v>9</v>
      </c>
      <c r="E509" s="3" t="s">
        <v>853</v>
      </c>
      <c r="F509" s="3" t="s">
        <v>404</v>
      </c>
      <c r="G509" s="3" t="s">
        <v>1297</v>
      </c>
      <c r="H509" s="13">
        <v>1555</v>
      </c>
    </row>
    <row r="510" spans="1:8" ht="22.5" x14ac:dyDescent="0.25">
      <c r="A510" s="19" t="s">
        <v>11</v>
      </c>
      <c r="B510" s="3" t="s">
        <v>10</v>
      </c>
      <c r="C510" s="22"/>
      <c r="D510" s="3" t="s">
        <v>9</v>
      </c>
      <c r="E510" s="3" t="s">
        <v>854</v>
      </c>
      <c r="F510" s="3" t="s">
        <v>405</v>
      </c>
      <c r="G510" s="3" t="s">
        <v>1298</v>
      </c>
      <c r="H510" s="13">
        <v>1555</v>
      </c>
    </row>
    <row r="511" spans="1:8" ht="22.5" x14ac:dyDescent="0.25">
      <c r="A511" s="19" t="s">
        <v>11</v>
      </c>
      <c r="B511" s="3" t="s">
        <v>10</v>
      </c>
      <c r="C511" s="22"/>
      <c r="D511" s="3" t="s">
        <v>9</v>
      </c>
      <c r="E511" s="3" t="s">
        <v>855</v>
      </c>
      <c r="F511" s="3" t="s">
        <v>406</v>
      </c>
      <c r="G511" s="3" t="s">
        <v>1299</v>
      </c>
      <c r="H511" s="13">
        <v>1555</v>
      </c>
    </row>
    <row r="512" spans="1:8" ht="22.5" x14ac:dyDescent="0.25">
      <c r="A512" s="19" t="s">
        <v>11</v>
      </c>
      <c r="B512" s="3" t="s">
        <v>10</v>
      </c>
      <c r="C512" s="22"/>
      <c r="D512" s="3" t="s">
        <v>9</v>
      </c>
      <c r="E512" s="3" t="s">
        <v>856</v>
      </c>
      <c r="F512" s="3" t="s">
        <v>407</v>
      </c>
      <c r="G512" s="3" t="s">
        <v>1300</v>
      </c>
      <c r="H512" s="13">
        <v>1555</v>
      </c>
    </row>
    <row r="513" spans="1:8" ht="22.5" x14ac:dyDescent="0.25">
      <c r="A513" s="19" t="s">
        <v>11</v>
      </c>
      <c r="B513" s="3" t="s">
        <v>10</v>
      </c>
      <c r="C513" s="22"/>
      <c r="D513" s="3" t="s">
        <v>9</v>
      </c>
      <c r="E513" s="3" t="s">
        <v>857</v>
      </c>
      <c r="F513" s="3" t="s">
        <v>408</v>
      </c>
      <c r="G513" s="3" t="s">
        <v>1301</v>
      </c>
      <c r="H513" s="13">
        <v>1555</v>
      </c>
    </row>
    <row r="514" spans="1:8" ht="22.5" x14ac:dyDescent="0.25">
      <c r="A514" s="19" t="s">
        <v>11</v>
      </c>
      <c r="B514" s="3" t="s">
        <v>10</v>
      </c>
      <c r="C514" s="22"/>
      <c r="D514" s="3" t="s">
        <v>9</v>
      </c>
      <c r="E514" s="3" t="s">
        <v>858</v>
      </c>
      <c r="F514" s="3" t="s">
        <v>409</v>
      </c>
      <c r="G514" s="3" t="s">
        <v>1302</v>
      </c>
      <c r="H514" s="13">
        <v>1555</v>
      </c>
    </row>
    <row r="515" spans="1:8" ht="22.5" x14ac:dyDescent="0.25">
      <c r="A515" s="19" t="s">
        <v>11</v>
      </c>
      <c r="B515" s="3" t="s">
        <v>10</v>
      </c>
      <c r="C515" s="22"/>
      <c r="D515" s="3" t="s">
        <v>9</v>
      </c>
      <c r="E515" s="3" t="s">
        <v>859</v>
      </c>
      <c r="F515" s="3" t="s">
        <v>410</v>
      </c>
      <c r="G515" s="3" t="s">
        <v>1303</v>
      </c>
      <c r="H515" s="13">
        <v>1555</v>
      </c>
    </row>
    <row r="516" spans="1:8" ht="22.5" x14ac:dyDescent="0.25">
      <c r="A516" s="19" t="s">
        <v>11</v>
      </c>
      <c r="B516" s="3" t="s">
        <v>10</v>
      </c>
      <c r="C516" s="22"/>
      <c r="D516" s="3" t="s">
        <v>9</v>
      </c>
      <c r="E516" s="3" t="s">
        <v>860</v>
      </c>
      <c r="F516" s="3" t="s">
        <v>411</v>
      </c>
      <c r="G516" s="3" t="s">
        <v>1304</v>
      </c>
      <c r="H516" s="13">
        <v>1555</v>
      </c>
    </row>
    <row r="517" spans="1:8" ht="22.5" x14ac:dyDescent="0.25">
      <c r="A517" s="19" t="s">
        <v>11</v>
      </c>
      <c r="B517" s="3" t="s">
        <v>10</v>
      </c>
      <c r="C517" s="22"/>
      <c r="D517" s="3" t="s">
        <v>9</v>
      </c>
      <c r="E517" s="3" t="s">
        <v>861</v>
      </c>
      <c r="F517" s="3" t="s">
        <v>412</v>
      </c>
      <c r="G517" s="3" t="s">
        <v>1305</v>
      </c>
      <c r="H517" s="13">
        <f>1555*4</f>
        <v>6220</v>
      </c>
    </row>
    <row r="518" spans="1:8" ht="22.5" x14ac:dyDescent="0.25">
      <c r="A518" s="19" t="s">
        <v>11</v>
      </c>
      <c r="B518" s="3" t="s">
        <v>10</v>
      </c>
      <c r="C518" s="22"/>
      <c r="D518" s="3" t="s">
        <v>9</v>
      </c>
      <c r="E518" s="3" t="s">
        <v>862</v>
      </c>
      <c r="F518" s="3" t="s">
        <v>413</v>
      </c>
      <c r="G518" s="3" t="s">
        <v>1306</v>
      </c>
      <c r="H518" s="13">
        <f>1555*6</f>
        <v>9330</v>
      </c>
    </row>
    <row r="519" spans="1:8" ht="22.5" x14ac:dyDescent="0.25">
      <c r="A519" s="19" t="s">
        <v>11</v>
      </c>
      <c r="B519" s="3" t="s">
        <v>10</v>
      </c>
      <c r="C519" s="22"/>
      <c r="D519" s="3" t="s">
        <v>9</v>
      </c>
      <c r="E519" s="3" t="s">
        <v>863</v>
      </c>
      <c r="F519" s="3" t="s">
        <v>414</v>
      </c>
      <c r="G519" s="3" t="s">
        <v>1307</v>
      </c>
      <c r="H519" s="13">
        <v>1555</v>
      </c>
    </row>
    <row r="520" spans="1:8" ht="22.5" x14ac:dyDescent="0.25">
      <c r="A520" s="19" t="s">
        <v>11</v>
      </c>
      <c r="B520" s="3" t="s">
        <v>10</v>
      </c>
      <c r="C520" s="22"/>
      <c r="D520" s="3" t="s">
        <v>9</v>
      </c>
      <c r="E520" s="3" t="s">
        <v>864</v>
      </c>
      <c r="F520" s="3" t="s">
        <v>415</v>
      </c>
      <c r="G520" s="3" t="s">
        <v>1308</v>
      </c>
      <c r="H520" s="13">
        <v>1555</v>
      </c>
    </row>
    <row r="521" spans="1:8" ht="22.5" x14ac:dyDescent="0.25">
      <c r="A521" s="19" t="s">
        <v>11</v>
      </c>
      <c r="B521" s="3" t="s">
        <v>10</v>
      </c>
      <c r="C521" s="22"/>
      <c r="D521" s="3" t="s">
        <v>9</v>
      </c>
      <c r="E521" s="3" t="s">
        <v>865</v>
      </c>
      <c r="F521" s="3" t="s">
        <v>416</v>
      </c>
      <c r="G521" s="3" t="s">
        <v>1309</v>
      </c>
      <c r="H521" s="13">
        <v>1555</v>
      </c>
    </row>
    <row r="522" spans="1:8" ht="22.5" x14ac:dyDescent="0.25">
      <c r="A522" s="19" t="s">
        <v>11</v>
      </c>
      <c r="B522" s="3" t="s">
        <v>10</v>
      </c>
      <c r="C522" s="22"/>
      <c r="D522" s="3" t="s">
        <v>9</v>
      </c>
      <c r="E522" s="3" t="s">
        <v>866</v>
      </c>
      <c r="F522" s="3" t="s">
        <v>417</v>
      </c>
      <c r="G522" s="3" t="s">
        <v>1310</v>
      </c>
      <c r="H522" s="13">
        <v>1555</v>
      </c>
    </row>
    <row r="523" spans="1:8" ht="22.5" x14ac:dyDescent="0.25">
      <c r="A523" s="19" t="s">
        <v>11</v>
      </c>
      <c r="B523" s="3" t="s">
        <v>10</v>
      </c>
      <c r="C523" s="22"/>
      <c r="D523" s="3" t="s">
        <v>9</v>
      </c>
      <c r="E523" s="3" t="s">
        <v>867</v>
      </c>
      <c r="F523" s="3" t="s">
        <v>418</v>
      </c>
      <c r="G523" s="3" t="s">
        <v>1311</v>
      </c>
      <c r="H523" s="13">
        <v>1555</v>
      </c>
    </row>
    <row r="524" spans="1:8" ht="22.5" x14ac:dyDescent="0.25">
      <c r="A524" s="19" t="s">
        <v>11</v>
      </c>
      <c r="B524" s="3" t="s">
        <v>10</v>
      </c>
      <c r="C524" s="22"/>
      <c r="D524" s="3" t="s">
        <v>9</v>
      </c>
      <c r="E524" s="3" t="s">
        <v>868</v>
      </c>
      <c r="F524" s="3" t="s">
        <v>419</v>
      </c>
      <c r="G524" s="3" t="s">
        <v>1312</v>
      </c>
      <c r="H524" s="13">
        <v>1555</v>
      </c>
    </row>
    <row r="525" spans="1:8" ht="22.5" x14ac:dyDescent="0.25">
      <c r="A525" s="19" t="s">
        <v>11</v>
      </c>
      <c r="B525" s="3" t="s">
        <v>10</v>
      </c>
      <c r="C525" s="22"/>
      <c r="D525" s="3" t="s">
        <v>9</v>
      </c>
      <c r="E525" s="3" t="s">
        <v>869</v>
      </c>
      <c r="F525" s="3" t="s">
        <v>420</v>
      </c>
      <c r="G525" s="3" t="s">
        <v>1313</v>
      </c>
      <c r="H525" s="13">
        <v>1555</v>
      </c>
    </row>
    <row r="526" spans="1:8" ht="22.5" x14ac:dyDescent="0.25">
      <c r="A526" s="19" t="s">
        <v>11</v>
      </c>
      <c r="B526" s="3" t="s">
        <v>10</v>
      </c>
      <c r="C526" s="22"/>
      <c r="D526" s="3" t="s">
        <v>9</v>
      </c>
      <c r="E526" s="3" t="s">
        <v>870</v>
      </c>
      <c r="F526" s="3" t="s">
        <v>421</v>
      </c>
      <c r="G526" s="3" t="s">
        <v>1314</v>
      </c>
      <c r="H526" s="13">
        <v>1555</v>
      </c>
    </row>
    <row r="527" spans="1:8" ht="22.5" x14ac:dyDescent="0.25">
      <c r="A527" s="19" t="s">
        <v>11</v>
      </c>
      <c r="B527" s="3" t="s">
        <v>10</v>
      </c>
      <c r="C527" s="22"/>
      <c r="D527" s="3" t="s">
        <v>9</v>
      </c>
      <c r="E527" s="3" t="s">
        <v>871</v>
      </c>
      <c r="F527" s="3" t="s">
        <v>422</v>
      </c>
      <c r="G527" s="3" t="s">
        <v>1315</v>
      </c>
      <c r="H527" s="13">
        <v>1555</v>
      </c>
    </row>
    <row r="528" spans="1:8" ht="22.5" x14ac:dyDescent="0.25">
      <c r="A528" s="19" t="s">
        <v>11</v>
      </c>
      <c r="B528" s="3" t="s">
        <v>10</v>
      </c>
      <c r="C528" s="22"/>
      <c r="D528" s="3" t="s">
        <v>9</v>
      </c>
      <c r="E528" s="3" t="s">
        <v>872</v>
      </c>
      <c r="F528" s="3" t="s">
        <v>423</v>
      </c>
      <c r="G528" s="3" t="s">
        <v>1316</v>
      </c>
      <c r="H528" s="13">
        <v>1555</v>
      </c>
    </row>
    <row r="529" spans="1:8" ht="22.5" x14ac:dyDescent="0.25">
      <c r="A529" s="19" t="s">
        <v>11</v>
      </c>
      <c r="B529" s="3" t="s">
        <v>10</v>
      </c>
      <c r="C529" s="22"/>
      <c r="D529" s="3" t="s">
        <v>9</v>
      </c>
      <c r="E529" s="3" t="s">
        <v>873</v>
      </c>
      <c r="F529" s="3" t="s">
        <v>424</v>
      </c>
      <c r="G529" s="3" t="s">
        <v>1317</v>
      </c>
      <c r="H529" s="13">
        <v>1555</v>
      </c>
    </row>
    <row r="530" spans="1:8" ht="22.5" x14ac:dyDescent="0.25">
      <c r="A530" s="19" t="s">
        <v>11</v>
      </c>
      <c r="B530" s="3" t="s">
        <v>10</v>
      </c>
      <c r="C530" s="22"/>
      <c r="D530" s="3" t="s">
        <v>9</v>
      </c>
      <c r="E530" s="3" t="s">
        <v>874</v>
      </c>
      <c r="F530" s="3" t="s">
        <v>425</v>
      </c>
      <c r="G530" s="3" t="s">
        <v>1318</v>
      </c>
      <c r="H530" s="13">
        <v>1555</v>
      </c>
    </row>
    <row r="531" spans="1:8" ht="22.5" x14ac:dyDescent="0.25">
      <c r="A531" s="19" t="s">
        <v>11</v>
      </c>
      <c r="B531" s="3" t="s">
        <v>10</v>
      </c>
      <c r="C531" s="22"/>
      <c r="D531" s="3" t="s">
        <v>9</v>
      </c>
      <c r="E531" s="3" t="s">
        <v>875</v>
      </c>
      <c r="F531" s="3" t="s">
        <v>426</v>
      </c>
      <c r="G531" s="3" t="s">
        <v>1319</v>
      </c>
      <c r="H531" s="13">
        <v>1555</v>
      </c>
    </row>
    <row r="532" spans="1:8" ht="22.5" x14ac:dyDescent="0.25">
      <c r="A532" s="19" t="s">
        <v>11</v>
      </c>
      <c r="B532" s="3" t="s">
        <v>10</v>
      </c>
      <c r="C532" s="22"/>
      <c r="D532" s="3" t="s">
        <v>9</v>
      </c>
      <c r="E532" s="3" t="s">
        <v>876</v>
      </c>
      <c r="F532" s="3" t="s">
        <v>427</v>
      </c>
      <c r="G532" s="3" t="s">
        <v>1320</v>
      </c>
      <c r="H532" s="13">
        <v>1555</v>
      </c>
    </row>
    <row r="533" spans="1:8" ht="22.5" x14ac:dyDescent="0.25">
      <c r="A533" s="19" t="s">
        <v>11</v>
      </c>
      <c r="B533" s="3" t="s">
        <v>10</v>
      </c>
      <c r="C533" s="22"/>
      <c r="D533" s="3" t="s">
        <v>9</v>
      </c>
      <c r="E533" s="3" t="s">
        <v>877</v>
      </c>
      <c r="F533" s="3" t="s">
        <v>428</v>
      </c>
      <c r="G533" s="3" t="s">
        <v>1321</v>
      </c>
      <c r="H533" s="13">
        <v>1555</v>
      </c>
    </row>
    <row r="534" spans="1:8" ht="22.5" x14ac:dyDescent="0.25">
      <c r="A534" s="19" t="s">
        <v>11</v>
      </c>
      <c r="B534" s="3" t="s">
        <v>10</v>
      </c>
      <c r="C534" s="22"/>
      <c r="D534" s="3" t="s">
        <v>9</v>
      </c>
      <c r="E534" s="3" t="s">
        <v>878</v>
      </c>
      <c r="F534" s="3" t="s">
        <v>429</v>
      </c>
      <c r="G534" s="3" t="s">
        <v>1322</v>
      </c>
      <c r="H534" s="13">
        <v>1555</v>
      </c>
    </row>
    <row r="535" spans="1:8" ht="22.5" x14ac:dyDescent="0.25">
      <c r="A535" s="19" t="s">
        <v>11</v>
      </c>
      <c r="B535" s="3" t="s">
        <v>10</v>
      </c>
      <c r="C535" s="22"/>
      <c r="D535" s="3" t="s">
        <v>9</v>
      </c>
      <c r="E535" s="3" t="s">
        <v>1371</v>
      </c>
      <c r="F535" s="3" t="s">
        <v>1372</v>
      </c>
      <c r="G535" s="3" t="s">
        <v>1373</v>
      </c>
      <c r="H535" s="13">
        <v>1600</v>
      </c>
    </row>
    <row r="536" spans="1:8" ht="22.5" x14ac:dyDescent="0.25">
      <c r="A536" s="19" t="s">
        <v>11</v>
      </c>
      <c r="B536" s="3" t="s">
        <v>10</v>
      </c>
      <c r="C536" s="22"/>
      <c r="D536" s="3" t="s">
        <v>9</v>
      </c>
      <c r="E536" s="3" t="s">
        <v>879</v>
      </c>
      <c r="F536" s="3" t="s">
        <v>432</v>
      </c>
      <c r="G536" s="3" t="s">
        <v>1325</v>
      </c>
      <c r="H536" s="13">
        <v>1404</v>
      </c>
    </row>
    <row r="537" spans="1:8" ht="22.5" x14ac:dyDescent="0.25">
      <c r="A537" s="19" t="s">
        <v>11</v>
      </c>
      <c r="B537" s="3" t="s">
        <v>10</v>
      </c>
      <c r="C537" s="22"/>
      <c r="D537" s="3" t="s">
        <v>9</v>
      </c>
      <c r="E537" s="3" t="s">
        <v>880</v>
      </c>
      <c r="F537" s="3" t="s">
        <v>433</v>
      </c>
      <c r="G537" s="3" t="s">
        <v>1326</v>
      </c>
      <c r="H537" s="13">
        <v>1404</v>
      </c>
    </row>
    <row r="538" spans="1:8" ht="22.5" x14ac:dyDescent="0.25">
      <c r="A538" s="19" t="s">
        <v>11</v>
      </c>
      <c r="B538" s="3" t="s">
        <v>10</v>
      </c>
      <c r="C538" s="22"/>
      <c r="D538" s="3" t="s">
        <v>9</v>
      </c>
      <c r="E538" s="3" t="s">
        <v>881</v>
      </c>
      <c r="F538" s="3" t="s">
        <v>435</v>
      </c>
      <c r="G538" s="3" t="s">
        <v>1328</v>
      </c>
      <c r="H538" s="13">
        <v>1404</v>
      </c>
    </row>
    <row r="539" spans="1:8" ht="22.5" x14ac:dyDescent="0.25">
      <c r="A539" s="19" t="s">
        <v>11</v>
      </c>
      <c r="B539" s="3" t="s">
        <v>10</v>
      </c>
      <c r="C539" s="22"/>
      <c r="D539" s="3" t="s">
        <v>9</v>
      </c>
      <c r="E539" s="3" t="s">
        <v>882</v>
      </c>
      <c r="F539" s="3" t="s">
        <v>436</v>
      </c>
      <c r="G539" s="3" t="s">
        <v>1329</v>
      </c>
      <c r="H539" s="13">
        <v>1404</v>
      </c>
    </row>
    <row r="540" spans="1:8" ht="22.5" x14ac:dyDescent="0.25">
      <c r="A540" s="19" t="s">
        <v>11</v>
      </c>
      <c r="B540" s="3" t="s">
        <v>10</v>
      </c>
      <c r="C540" s="22"/>
      <c r="D540" s="3" t="s">
        <v>9</v>
      </c>
      <c r="E540" s="3" t="s">
        <v>883</v>
      </c>
      <c r="F540" s="3" t="s">
        <v>437</v>
      </c>
      <c r="G540" s="3" t="s">
        <v>1330</v>
      </c>
      <c r="H540" s="13">
        <v>1404</v>
      </c>
    </row>
    <row r="541" spans="1:8" ht="22.5" customHeight="1" x14ac:dyDescent="0.25">
      <c r="A541" s="19" t="s">
        <v>11</v>
      </c>
      <c r="B541" s="3" t="s">
        <v>10</v>
      </c>
      <c r="C541" s="22"/>
      <c r="D541" s="3" t="s">
        <v>9</v>
      </c>
      <c r="E541" s="3" t="s">
        <v>884</v>
      </c>
      <c r="F541" s="3" t="s">
        <v>438</v>
      </c>
      <c r="G541" s="3" t="s">
        <v>1331</v>
      </c>
      <c r="H541" s="13">
        <v>1404</v>
      </c>
    </row>
    <row r="542" spans="1:8" ht="22.5" x14ac:dyDescent="0.25">
      <c r="A542" s="19" t="s">
        <v>11</v>
      </c>
      <c r="B542" s="3" t="s">
        <v>10</v>
      </c>
      <c r="C542" s="22"/>
      <c r="D542" s="3" t="s">
        <v>9</v>
      </c>
      <c r="E542" s="3" t="s">
        <v>885</v>
      </c>
      <c r="F542" s="3" t="s">
        <v>439</v>
      </c>
      <c r="G542" s="3" t="s">
        <v>1332</v>
      </c>
      <c r="H542" s="13">
        <v>1404</v>
      </c>
    </row>
    <row r="543" spans="1:8" ht="22.5" x14ac:dyDescent="0.25">
      <c r="A543" s="19" t="s">
        <v>11</v>
      </c>
      <c r="B543" s="3" t="s">
        <v>10</v>
      </c>
      <c r="C543" s="22"/>
      <c r="D543" s="3" t="s">
        <v>9</v>
      </c>
      <c r="E543" s="3" t="s">
        <v>886</v>
      </c>
      <c r="F543" s="3" t="s">
        <v>440</v>
      </c>
      <c r="G543" s="3" t="s">
        <v>1333</v>
      </c>
      <c r="H543" s="13">
        <v>1404</v>
      </c>
    </row>
    <row r="544" spans="1:8" ht="22.5" x14ac:dyDescent="0.25">
      <c r="A544" s="19" t="s">
        <v>11</v>
      </c>
      <c r="B544" s="3" t="s">
        <v>10</v>
      </c>
      <c r="C544" s="22"/>
      <c r="D544" s="3" t="s">
        <v>9</v>
      </c>
      <c r="E544" s="3" t="s">
        <v>887</v>
      </c>
      <c r="F544" s="3" t="s">
        <v>441</v>
      </c>
      <c r="G544" s="3" t="s">
        <v>1334</v>
      </c>
      <c r="H544" s="13">
        <v>1404</v>
      </c>
    </row>
    <row r="545" spans="1:8" ht="22.5" x14ac:dyDescent="0.25">
      <c r="A545" s="19" t="s">
        <v>11</v>
      </c>
      <c r="B545" s="3" t="s">
        <v>10</v>
      </c>
      <c r="C545" s="22"/>
      <c r="D545" s="3" t="s">
        <v>9</v>
      </c>
      <c r="E545" s="3" t="s">
        <v>888</v>
      </c>
      <c r="F545" s="3" t="s">
        <v>442</v>
      </c>
      <c r="G545" s="3" t="s">
        <v>1335</v>
      </c>
      <c r="H545" s="13">
        <v>1404</v>
      </c>
    </row>
    <row r="546" spans="1:8" ht="22.5" x14ac:dyDescent="0.25">
      <c r="A546" s="19" t="s">
        <v>11</v>
      </c>
      <c r="B546" s="3" t="s">
        <v>10</v>
      </c>
      <c r="C546" s="22"/>
      <c r="D546" s="3" t="s">
        <v>9</v>
      </c>
      <c r="E546" s="3" t="s">
        <v>889</v>
      </c>
      <c r="F546" s="3" t="s">
        <v>443</v>
      </c>
      <c r="G546" s="3" t="s">
        <v>1336</v>
      </c>
      <c r="H546" s="13">
        <v>1404</v>
      </c>
    </row>
    <row r="547" spans="1:8" ht="22.5" x14ac:dyDescent="0.25">
      <c r="A547" s="19" t="s">
        <v>11</v>
      </c>
      <c r="B547" s="3" t="s">
        <v>10</v>
      </c>
      <c r="C547" s="22"/>
      <c r="D547" s="3" t="s">
        <v>9</v>
      </c>
      <c r="E547" s="3" t="s">
        <v>890</v>
      </c>
      <c r="F547" s="3" t="s">
        <v>444</v>
      </c>
      <c r="G547" s="3" t="s">
        <v>1337</v>
      </c>
      <c r="H547" s="13">
        <v>1404</v>
      </c>
    </row>
    <row r="548" spans="1:8" ht="22.5" x14ac:dyDescent="0.25">
      <c r="A548" s="19" t="s">
        <v>11</v>
      </c>
      <c r="B548" s="3" t="s">
        <v>10</v>
      </c>
      <c r="C548" s="22"/>
      <c r="D548" s="3" t="s">
        <v>9</v>
      </c>
      <c r="E548" s="3" t="s">
        <v>891</v>
      </c>
      <c r="F548" s="3" t="s">
        <v>445</v>
      </c>
      <c r="G548" s="3" t="s">
        <v>1338</v>
      </c>
      <c r="H548" s="13">
        <v>1404</v>
      </c>
    </row>
    <row r="549" spans="1:8" ht="22.5" x14ac:dyDescent="0.25">
      <c r="A549" s="19" t="s">
        <v>11</v>
      </c>
      <c r="B549" s="3" t="s">
        <v>10</v>
      </c>
      <c r="C549" s="22"/>
      <c r="D549" s="3" t="s">
        <v>9</v>
      </c>
      <c r="E549" s="3" t="s">
        <v>892</v>
      </c>
      <c r="F549" s="3" t="s">
        <v>446</v>
      </c>
      <c r="G549" s="3" t="s">
        <v>1339</v>
      </c>
      <c r="H549" s="13">
        <v>1404</v>
      </c>
    </row>
    <row r="550" spans="1:8" ht="22.5" x14ac:dyDescent="0.25">
      <c r="A550" s="19" t="s">
        <v>11</v>
      </c>
      <c r="B550" s="3" t="s">
        <v>10</v>
      </c>
      <c r="C550" s="22"/>
      <c r="D550" s="3" t="s">
        <v>9</v>
      </c>
      <c r="E550" s="3" t="s">
        <v>893</v>
      </c>
      <c r="F550" s="3" t="s">
        <v>447</v>
      </c>
      <c r="G550" s="3" t="s">
        <v>1340</v>
      </c>
      <c r="H550" s="13">
        <v>1404</v>
      </c>
    </row>
    <row r="551" spans="1:8" ht="22.5" x14ac:dyDescent="0.25">
      <c r="A551" s="19" t="s">
        <v>11</v>
      </c>
      <c r="B551" s="3" t="s">
        <v>10</v>
      </c>
      <c r="C551" s="22"/>
      <c r="D551" s="3" t="s">
        <v>9</v>
      </c>
      <c r="E551" s="3" t="s">
        <v>894</v>
      </c>
      <c r="F551" s="3" t="s">
        <v>448</v>
      </c>
      <c r="G551" s="3" t="s">
        <v>1341</v>
      </c>
      <c r="H551" s="13">
        <v>1404</v>
      </c>
    </row>
    <row r="552" spans="1:8" ht="22.5" x14ac:dyDescent="0.25">
      <c r="A552" s="19" t="s">
        <v>11</v>
      </c>
      <c r="B552" s="3" t="s">
        <v>10</v>
      </c>
      <c r="C552" s="22"/>
      <c r="D552" s="3" t="s">
        <v>9</v>
      </c>
      <c r="E552" s="3" t="s">
        <v>895</v>
      </c>
      <c r="F552" s="3" t="s">
        <v>449</v>
      </c>
      <c r="G552" s="3" t="s">
        <v>1342</v>
      </c>
      <c r="H552" s="13">
        <v>1404</v>
      </c>
    </row>
    <row r="553" spans="1:8" ht="22.5" x14ac:dyDescent="0.25">
      <c r="A553" s="19" t="s">
        <v>11</v>
      </c>
      <c r="B553" s="3" t="s">
        <v>10</v>
      </c>
      <c r="C553" s="22"/>
      <c r="D553" s="3" t="s">
        <v>9</v>
      </c>
      <c r="E553" s="3" t="s">
        <v>896</v>
      </c>
      <c r="F553" s="3" t="s">
        <v>450</v>
      </c>
      <c r="G553" s="3" t="s">
        <v>1343</v>
      </c>
      <c r="H553" s="13">
        <v>1404</v>
      </c>
    </row>
    <row r="554" spans="1:8" ht="22.5" x14ac:dyDescent="0.25">
      <c r="A554" s="19" t="s">
        <v>11</v>
      </c>
      <c r="B554" s="3" t="s">
        <v>10</v>
      </c>
      <c r="C554" s="22"/>
      <c r="D554" s="3" t="s">
        <v>9</v>
      </c>
      <c r="E554" s="3" t="s">
        <v>897</v>
      </c>
      <c r="F554" s="3" t="s">
        <v>451</v>
      </c>
      <c r="G554" s="3" t="s">
        <v>1344</v>
      </c>
      <c r="H554" s="13">
        <v>1404</v>
      </c>
    </row>
    <row r="555" spans="1:8" ht="22.5" x14ac:dyDescent="0.25">
      <c r="A555" s="19" t="s">
        <v>11</v>
      </c>
      <c r="B555" s="3" t="s">
        <v>10</v>
      </c>
      <c r="C555" s="22"/>
      <c r="D555" s="3" t="s">
        <v>9</v>
      </c>
      <c r="E555" s="3" t="s">
        <v>898</v>
      </c>
      <c r="F555" s="3" t="s">
        <v>452</v>
      </c>
      <c r="G555" s="3" t="s">
        <v>1345</v>
      </c>
      <c r="H555" s="13">
        <v>1404</v>
      </c>
    </row>
    <row r="556" spans="1:8" ht="22.5" x14ac:dyDescent="0.25">
      <c r="A556" s="19" t="s">
        <v>11</v>
      </c>
      <c r="B556" s="3" t="s">
        <v>10</v>
      </c>
      <c r="C556" s="22"/>
      <c r="D556" s="3" t="s">
        <v>9</v>
      </c>
      <c r="E556" s="3" t="s">
        <v>899</v>
      </c>
      <c r="F556" s="3" t="s">
        <v>453</v>
      </c>
      <c r="G556" s="3" t="s">
        <v>1346</v>
      </c>
      <c r="H556" s="13">
        <v>1404</v>
      </c>
    </row>
    <row r="557" spans="1:8" ht="22.5" x14ac:dyDescent="0.25">
      <c r="A557" s="19" t="s">
        <v>11</v>
      </c>
      <c r="B557" s="3" t="s">
        <v>10</v>
      </c>
      <c r="C557" s="22"/>
      <c r="D557" s="3" t="s">
        <v>9</v>
      </c>
      <c r="E557" s="3" t="s">
        <v>900</v>
      </c>
      <c r="F557" s="3" t="s">
        <v>454</v>
      </c>
      <c r="G557" s="3" t="s">
        <v>1347</v>
      </c>
      <c r="H557" s="13">
        <v>1404</v>
      </c>
    </row>
    <row r="558" spans="1:8" ht="22.5" x14ac:dyDescent="0.25">
      <c r="A558" s="19" t="s">
        <v>11</v>
      </c>
      <c r="B558" s="3" t="s">
        <v>10</v>
      </c>
      <c r="C558" s="22"/>
      <c r="D558" s="3" t="s">
        <v>9</v>
      </c>
      <c r="E558" s="3" t="s">
        <v>902</v>
      </c>
      <c r="F558" s="3" t="s">
        <v>458</v>
      </c>
      <c r="G558" s="3" t="s">
        <v>1351</v>
      </c>
      <c r="H558" s="13">
        <v>1400</v>
      </c>
    </row>
    <row r="559" spans="1:8" ht="22.5" x14ac:dyDescent="0.25">
      <c r="A559" s="19" t="s">
        <v>11</v>
      </c>
      <c r="B559" s="3" t="s">
        <v>10</v>
      </c>
      <c r="C559" s="22"/>
      <c r="D559" s="3" t="s">
        <v>9</v>
      </c>
      <c r="E559" s="3" t="s">
        <v>903</v>
      </c>
      <c r="F559" s="3" t="s">
        <v>459</v>
      </c>
      <c r="G559" s="3" t="s">
        <v>1352</v>
      </c>
      <c r="H559" s="13">
        <v>1400</v>
      </c>
    </row>
    <row r="560" spans="1:8" ht="22.5" x14ac:dyDescent="0.25">
      <c r="A560" s="19" t="s">
        <v>11</v>
      </c>
      <c r="B560" s="3" t="s">
        <v>10</v>
      </c>
      <c r="C560" s="22"/>
      <c r="D560" s="3" t="s">
        <v>9</v>
      </c>
      <c r="E560" s="3" t="s">
        <v>904</v>
      </c>
      <c r="F560" s="3" t="s">
        <v>460</v>
      </c>
      <c r="G560" s="3" t="s">
        <v>1353</v>
      </c>
      <c r="H560" s="13">
        <v>1400</v>
      </c>
    </row>
    <row r="561" spans="1:8" ht="22.5" x14ac:dyDescent="0.25">
      <c r="A561" s="19" t="s">
        <v>11</v>
      </c>
      <c r="B561" s="3" t="s">
        <v>10</v>
      </c>
      <c r="C561" s="22"/>
      <c r="D561" s="3" t="s">
        <v>9</v>
      </c>
      <c r="E561" s="3" t="s">
        <v>905</v>
      </c>
      <c r="F561" s="3" t="s">
        <v>461</v>
      </c>
      <c r="G561" s="3" t="s">
        <v>1354</v>
      </c>
      <c r="H561" s="13">
        <v>1400</v>
      </c>
    </row>
    <row r="562" spans="1:8" ht="22.5" x14ac:dyDescent="0.25">
      <c r="A562" s="19" t="s">
        <v>11</v>
      </c>
      <c r="B562" s="3" t="s">
        <v>10</v>
      </c>
      <c r="C562" s="22"/>
      <c r="D562" s="3" t="s">
        <v>9</v>
      </c>
      <c r="E562" s="3" t="s">
        <v>906</v>
      </c>
      <c r="F562" s="3" t="s">
        <v>462</v>
      </c>
      <c r="G562" s="3" t="s">
        <v>1355</v>
      </c>
      <c r="H562" s="13">
        <v>1400</v>
      </c>
    </row>
    <row r="563" spans="1:8" ht="22.5" x14ac:dyDescent="0.25">
      <c r="A563" s="19" t="s">
        <v>11</v>
      </c>
      <c r="B563" s="3" t="s">
        <v>10</v>
      </c>
      <c r="C563" s="22"/>
      <c r="D563" s="3" t="s">
        <v>9</v>
      </c>
      <c r="E563" s="3" t="s">
        <v>907</v>
      </c>
      <c r="F563" s="3" t="s">
        <v>463</v>
      </c>
      <c r="G563" s="3" t="s">
        <v>1356</v>
      </c>
      <c r="H563" s="13">
        <v>1400</v>
      </c>
    </row>
    <row r="564" spans="1:8" ht="22.5" x14ac:dyDescent="0.25">
      <c r="A564" s="19" t="s">
        <v>11</v>
      </c>
      <c r="B564" s="3" t="s">
        <v>10</v>
      </c>
      <c r="C564" s="22"/>
      <c r="D564" s="3" t="s">
        <v>9</v>
      </c>
      <c r="E564" s="3" t="s">
        <v>908</v>
      </c>
      <c r="F564" s="3" t="s">
        <v>464</v>
      </c>
      <c r="G564" s="3" t="s">
        <v>1357</v>
      </c>
      <c r="H564" s="13">
        <v>1400</v>
      </c>
    </row>
    <row r="565" spans="1:8" ht="22.5" x14ac:dyDescent="0.25">
      <c r="A565" s="19" t="s">
        <v>11</v>
      </c>
      <c r="B565" s="3" t="s">
        <v>10</v>
      </c>
      <c r="C565" s="22"/>
      <c r="D565" s="3" t="s">
        <v>9</v>
      </c>
      <c r="E565" s="3" t="s">
        <v>909</v>
      </c>
      <c r="F565" s="3" t="s">
        <v>465</v>
      </c>
      <c r="G565" s="3" t="s">
        <v>1358</v>
      </c>
      <c r="H565" s="13">
        <v>1400</v>
      </c>
    </row>
    <row r="566" spans="1:8" ht="22.5" x14ac:dyDescent="0.25">
      <c r="A566" s="19" t="s">
        <v>11</v>
      </c>
      <c r="B566" s="3" t="s">
        <v>10</v>
      </c>
      <c r="C566" s="22"/>
      <c r="D566" s="3" t="s">
        <v>9</v>
      </c>
      <c r="E566" s="3" t="s">
        <v>910</v>
      </c>
      <c r="F566" s="3" t="s">
        <v>466</v>
      </c>
      <c r="G566" s="3" t="s">
        <v>1359</v>
      </c>
      <c r="H566" s="13">
        <v>1400</v>
      </c>
    </row>
    <row r="567" spans="1:8" ht="22.5" x14ac:dyDescent="0.25">
      <c r="A567" s="19" t="s">
        <v>11</v>
      </c>
      <c r="B567" s="3" t="s">
        <v>10</v>
      </c>
      <c r="C567" s="22"/>
      <c r="D567" s="3" t="s">
        <v>9</v>
      </c>
      <c r="E567" s="3" t="s">
        <v>911</v>
      </c>
      <c r="F567" s="3" t="s">
        <v>467</v>
      </c>
      <c r="G567" s="3" t="s">
        <v>1360</v>
      </c>
      <c r="H567" s="13">
        <v>1400</v>
      </c>
    </row>
    <row r="568" spans="1:8" ht="22.5" x14ac:dyDescent="0.25">
      <c r="A568" s="19" t="s">
        <v>11</v>
      </c>
      <c r="B568" s="3" t="s">
        <v>10</v>
      </c>
      <c r="C568" s="22"/>
      <c r="D568" s="3" t="s">
        <v>9</v>
      </c>
      <c r="E568" s="3" t="s">
        <v>901</v>
      </c>
      <c r="F568" s="3" t="s">
        <v>1374</v>
      </c>
      <c r="G568" s="3" t="s">
        <v>1375</v>
      </c>
      <c r="H568" s="13">
        <v>1350</v>
      </c>
    </row>
    <row r="569" spans="1:8" ht="22.5" x14ac:dyDescent="0.25">
      <c r="A569" s="19" t="s">
        <v>11</v>
      </c>
      <c r="B569" s="3" t="s">
        <v>10</v>
      </c>
      <c r="C569" s="22"/>
      <c r="D569" s="3" t="s">
        <v>9</v>
      </c>
      <c r="E569" s="3" t="s">
        <v>1750</v>
      </c>
      <c r="F569" s="3" t="s">
        <v>430</v>
      </c>
      <c r="G569" s="3" t="s">
        <v>1323</v>
      </c>
      <c r="H569" s="13">
        <v>1400</v>
      </c>
    </row>
    <row r="570" spans="1:8" ht="22.5" x14ac:dyDescent="0.25">
      <c r="A570" s="19" t="s">
        <v>11</v>
      </c>
      <c r="B570" s="3" t="s">
        <v>10</v>
      </c>
      <c r="C570" s="22"/>
      <c r="D570" s="3" t="s">
        <v>9</v>
      </c>
      <c r="E570" s="3" t="s">
        <v>1670</v>
      </c>
      <c r="F570" s="3" t="s">
        <v>431</v>
      </c>
      <c r="G570" s="3" t="s">
        <v>1324</v>
      </c>
      <c r="H570" s="13">
        <v>1400</v>
      </c>
    </row>
    <row r="571" spans="1:8" ht="22.5" x14ac:dyDescent="0.25">
      <c r="A571" s="19" t="s">
        <v>11</v>
      </c>
      <c r="B571" s="3" t="s">
        <v>10</v>
      </c>
      <c r="C571" s="22"/>
      <c r="D571" s="3" t="s">
        <v>9</v>
      </c>
      <c r="E571" s="3" t="s">
        <v>1751</v>
      </c>
      <c r="F571" s="3" t="s">
        <v>1663</v>
      </c>
      <c r="G571" s="3" t="s">
        <v>1668</v>
      </c>
      <c r="H571" s="13">
        <v>1400</v>
      </c>
    </row>
    <row r="572" spans="1:8" ht="22.5" x14ac:dyDescent="0.25">
      <c r="A572" s="19" t="s">
        <v>11</v>
      </c>
      <c r="B572" s="3" t="s">
        <v>10</v>
      </c>
      <c r="C572" s="22"/>
      <c r="D572" s="3" t="s">
        <v>9</v>
      </c>
      <c r="E572" s="3" t="s">
        <v>1469</v>
      </c>
      <c r="F572" s="3" t="s">
        <v>1465</v>
      </c>
      <c r="G572" s="3" t="s">
        <v>1464</v>
      </c>
      <c r="H572" s="13">
        <v>1400</v>
      </c>
    </row>
    <row r="573" spans="1:8" ht="22.5" x14ac:dyDescent="0.25">
      <c r="A573" s="19" t="s">
        <v>11</v>
      </c>
      <c r="B573" s="3" t="s">
        <v>10</v>
      </c>
      <c r="C573" s="22"/>
      <c r="D573" s="3" t="s">
        <v>9</v>
      </c>
      <c r="E573" s="3" t="s">
        <v>1470</v>
      </c>
      <c r="F573" s="3" t="s">
        <v>1466</v>
      </c>
      <c r="G573" s="3" t="s">
        <v>1753</v>
      </c>
      <c r="H573" s="13">
        <v>1400</v>
      </c>
    </row>
    <row r="574" spans="1:8" ht="22.5" x14ac:dyDescent="0.25">
      <c r="A574" s="19" t="s">
        <v>11</v>
      </c>
      <c r="B574" s="3" t="s">
        <v>10</v>
      </c>
      <c r="C574" s="22"/>
      <c r="D574" s="3" t="s">
        <v>9</v>
      </c>
      <c r="E574" s="3" t="s">
        <v>1671</v>
      </c>
      <c r="F574" s="3" t="s">
        <v>1664</v>
      </c>
      <c r="G574" s="3" t="s">
        <v>1669</v>
      </c>
      <c r="H574" s="13">
        <v>1400</v>
      </c>
    </row>
    <row r="575" spans="1:8" ht="22.5" x14ac:dyDescent="0.25">
      <c r="A575" s="19" t="s">
        <v>11</v>
      </c>
      <c r="B575" s="3" t="s">
        <v>10</v>
      </c>
      <c r="C575" s="22"/>
      <c r="D575" s="3" t="s">
        <v>9</v>
      </c>
      <c r="E575" s="3" t="s">
        <v>1672</v>
      </c>
      <c r="F575" s="3" t="s">
        <v>434</v>
      </c>
      <c r="G575" s="3" t="s">
        <v>1327</v>
      </c>
      <c r="H575" s="13">
        <v>1400</v>
      </c>
    </row>
    <row r="576" spans="1:8" ht="22.5" x14ac:dyDescent="0.25">
      <c r="A576" s="19" t="s">
        <v>11</v>
      </c>
      <c r="B576" s="3" t="s">
        <v>10</v>
      </c>
      <c r="C576" s="22"/>
      <c r="D576" s="3" t="s">
        <v>9</v>
      </c>
      <c r="E576" s="3" t="s">
        <v>1752</v>
      </c>
      <c r="F576" s="3" t="s">
        <v>435</v>
      </c>
      <c r="G576" s="3" t="s">
        <v>1328</v>
      </c>
      <c r="H576" s="13">
        <v>1400</v>
      </c>
    </row>
    <row r="577" spans="1:8" ht="22.5" x14ac:dyDescent="0.25">
      <c r="A577" s="19" t="s">
        <v>11</v>
      </c>
      <c r="B577" s="3" t="s">
        <v>10</v>
      </c>
      <c r="C577" s="22"/>
      <c r="D577" s="3" t="s">
        <v>9</v>
      </c>
      <c r="E577" s="3" t="s">
        <v>882</v>
      </c>
      <c r="F577" s="3" t="s">
        <v>436</v>
      </c>
      <c r="G577" s="3" t="s">
        <v>1329</v>
      </c>
      <c r="H577" s="13">
        <v>1400</v>
      </c>
    </row>
    <row r="578" spans="1:8" ht="22.5" x14ac:dyDescent="0.25">
      <c r="A578" s="19" t="s">
        <v>11</v>
      </c>
      <c r="B578" s="3" t="s">
        <v>10</v>
      </c>
      <c r="C578" s="22"/>
      <c r="D578" s="3" t="s">
        <v>9</v>
      </c>
      <c r="E578" s="3" t="s">
        <v>1455</v>
      </c>
      <c r="F578" s="3" t="s">
        <v>455</v>
      </c>
      <c r="G578" s="3" t="s">
        <v>1348</v>
      </c>
      <c r="H578" s="13">
        <v>1400</v>
      </c>
    </row>
    <row r="579" spans="1:8" ht="22.5" x14ac:dyDescent="0.25">
      <c r="A579" s="19" t="s">
        <v>11</v>
      </c>
      <c r="B579" s="3" t="s">
        <v>10</v>
      </c>
      <c r="C579" s="22"/>
      <c r="D579" s="3" t="s">
        <v>9</v>
      </c>
      <c r="E579" s="3" t="s">
        <v>1471</v>
      </c>
      <c r="F579" s="3" t="s">
        <v>456</v>
      </c>
      <c r="G579" s="3" t="s">
        <v>1349</v>
      </c>
      <c r="H579" s="13">
        <v>1400</v>
      </c>
    </row>
    <row r="580" spans="1:8" ht="22.5" x14ac:dyDescent="0.25">
      <c r="A580" s="19" t="s">
        <v>11</v>
      </c>
      <c r="B580" s="3" t="s">
        <v>10</v>
      </c>
      <c r="C580" s="22"/>
      <c r="D580" s="3" t="s">
        <v>9</v>
      </c>
      <c r="E580" s="3" t="s">
        <v>1673</v>
      </c>
      <c r="F580" s="3" t="s">
        <v>1665</v>
      </c>
      <c r="G580" s="3" t="s">
        <v>1368</v>
      </c>
      <c r="H580" s="13">
        <v>1400</v>
      </c>
    </row>
    <row r="581" spans="1:8" ht="22.5" x14ac:dyDescent="0.25">
      <c r="A581" s="19" t="s">
        <v>11</v>
      </c>
      <c r="B581" s="3" t="s">
        <v>10</v>
      </c>
      <c r="C581" s="22"/>
      <c r="D581" s="3" t="s">
        <v>9</v>
      </c>
      <c r="E581" s="3" t="s">
        <v>1472</v>
      </c>
      <c r="F581" s="3" t="s">
        <v>1468</v>
      </c>
      <c r="G581" s="3" t="s">
        <v>1467</v>
      </c>
      <c r="H581" s="13">
        <v>1400</v>
      </c>
    </row>
    <row r="582" spans="1:8" ht="22.5" x14ac:dyDescent="0.25">
      <c r="A582" s="19" t="s">
        <v>11</v>
      </c>
      <c r="B582" s="3" t="s">
        <v>10</v>
      </c>
      <c r="C582" s="22"/>
      <c r="D582" s="3" t="s">
        <v>9</v>
      </c>
      <c r="E582" s="3" t="s">
        <v>1457</v>
      </c>
      <c r="F582" s="3" t="s">
        <v>1666</v>
      </c>
      <c r="G582" s="3" t="s">
        <v>1754</v>
      </c>
      <c r="H582" s="13">
        <v>1400</v>
      </c>
    </row>
    <row r="583" spans="1:8" ht="22.5" x14ac:dyDescent="0.25">
      <c r="A583" s="19" t="s">
        <v>11</v>
      </c>
      <c r="B583" s="3" t="s">
        <v>10</v>
      </c>
      <c r="C583" s="22"/>
      <c r="D583" s="3" t="s">
        <v>9</v>
      </c>
      <c r="E583" s="3" t="s">
        <v>1473</v>
      </c>
      <c r="F583" s="3" t="s">
        <v>1667</v>
      </c>
      <c r="G583" s="3" t="s">
        <v>1674</v>
      </c>
      <c r="H583" s="13">
        <v>1400</v>
      </c>
    </row>
    <row r="584" spans="1:8" ht="22.5" x14ac:dyDescent="0.25">
      <c r="A584" s="19" t="s">
        <v>11</v>
      </c>
      <c r="B584" s="3" t="s">
        <v>10</v>
      </c>
      <c r="C584" s="22"/>
      <c r="D584" s="3" t="s">
        <v>9</v>
      </c>
      <c r="E584" s="3" t="s">
        <v>1456</v>
      </c>
      <c r="F584" s="3" t="s">
        <v>468</v>
      </c>
      <c r="G584" s="3" t="s">
        <v>1361</v>
      </c>
      <c r="H584" s="13">
        <v>1400</v>
      </c>
    </row>
    <row r="585" spans="1:8" ht="22.5" x14ac:dyDescent="0.25">
      <c r="A585" s="19" t="s">
        <v>11</v>
      </c>
      <c r="B585" s="3" t="s">
        <v>10</v>
      </c>
      <c r="C585" s="22"/>
      <c r="D585" s="3" t="s">
        <v>9</v>
      </c>
      <c r="E585" s="3" t="s">
        <v>912</v>
      </c>
      <c r="F585" s="3" t="s">
        <v>469</v>
      </c>
      <c r="G585" s="3" t="s">
        <v>1362</v>
      </c>
      <c r="H585" s="4">
        <f>280*6</f>
        <v>1680</v>
      </c>
    </row>
    <row r="586" spans="1:8" ht="22.5" x14ac:dyDescent="0.25">
      <c r="A586" s="19" t="s">
        <v>11</v>
      </c>
      <c r="B586" s="3" t="s">
        <v>10</v>
      </c>
      <c r="C586" s="22"/>
      <c r="D586" s="3" t="s">
        <v>9</v>
      </c>
      <c r="E586" s="3" t="s">
        <v>913</v>
      </c>
      <c r="F586" s="3" t="s">
        <v>470</v>
      </c>
      <c r="G586" s="3" t="s">
        <v>1363</v>
      </c>
      <c r="H586" s="4">
        <f t="shared" ref="H586:H591" si="6">280*6</f>
        <v>1680</v>
      </c>
    </row>
    <row r="587" spans="1:8" ht="22.5" x14ac:dyDescent="0.25">
      <c r="A587" s="19" t="s">
        <v>11</v>
      </c>
      <c r="B587" s="3" t="s">
        <v>10</v>
      </c>
      <c r="C587" s="22"/>
      <c r="D587" s="3" t="s">
        <v>9</v>
      </c>
      <c r="E587" s="3" t="s">
        <v>914</v>
      </c>
      <c r="F587" s="3" t="s">
        <v>471</v>
      </c>
      <c r="G587" s="3" t="s">
        <v>1364</v>
      </c>
      <c r="H587" s="4">
        <f t="shared" si="6"/>
        <v>1680</v>
      </c>
    </row>
    <row r="588" spans="1:8" ht="22.5" x14ac:dyDescent="0.25">
      <c r="A588" s="19" t="s">
        <v>11</v>
      </c>
      <c r="B588" s="3" t="s">
        <v>10</v>
      </c>
      <c r="C588" s="22"/>
      <c r="D588" s="3" t="s">
        <v>9</v>
      </c>
      <c r="E588" s="3" t="s">
        <v>915</v>
      </c>
      <c r="F588" s="3" t="s">
        <v>472</v>
      </c>
      <c r="G588" s="3" t="s">
        <v>1365</v>
      </c>
      <c r="H588" s="4">
        <f t="shared" si="6"/>
        <v>1680</v>
      </c>
    </row>
    <row r="589" spans="1:8" ht="22.5" x14ac:dyDescent="0.25">
      <c r="A589" s="19" t="s">
        <v>11</v>
      </c>
      <c r="B589" s="3" t="s">
        <v>10</v>
      </c>
      <c r="C589" s="22"/>
      <c r="D589" s="3" t="s">
        <v>9</v>
      </c>
      <c r="E589" s="3" t="s">
        <v>916</v>
      </c>
      <c r="F589" s="3" t="s">
        <v>473</v>
      </c>
      <c r="G589" s="3" t="s">
        <v>1366</v>
      </c>
      <c r="H589" s="4">
        <f t="shared" si="6"/>
        <v>1680</v>
      </c>
    </row>
    <row r="590" spans="1:8" ht="22.5" x14ac:dyDescent="0.25">
      <c r="A590" s="19" t="s">
        <v>11</v>
      </c>
      <c r="B590" s="3" t="s">
        <v>10</v>
      </c>
      <c r="C590" s="22"/>
      <c r="D590" s="3" t="s">
        <v>9</v>
      </c>
      <c r="E590" s="3" t="s">
        <v>1746</v>
      </c>
      <c r="F590" s="3" t="s">
        <v>1744</v>
      </c>
      <c r="G590" s="3" t="s">
        <v>1748</v>
      </c>
      <c r="H590" s="4">
        <f t="shared" si="6"/>
        <v>1680</v>
      </c>
    </row>
    <row r="591" spans="1:8" ht="22.5" x14ac:dyDescent="0.25">
      <c r="A591" s="19" t="s">
        <v>11</v>
      </c>
      <c r="B591" s="3" t="s">
        <v>10</v>
      </c>
      <c r="C591" s="22"/>
      <c r="D591" s="3" t="s">
        <v>9</v>
      </c>
      <c r="E591" s="3" t="s">
        <v>1747</v>
      </c>
      <c r="F591" s="3" t="s">
        <v>1745</v>
      </c>
      <c r="G591" s="3" t="s">
        <v>1749</v>
      </c>
      <c r="H591" s="4">
        <f t="shared" si="6"/>
        <v>1680</v>
      </c>
    </row>
    <row r="592" spans="1:8" ht="22.5" x14ac:dyDescent="0.25">
      <c r="A592" s="19" t="s">
        <v>11</v>
      </c>
      <c r="B592" s="3" t="s">
        <v>10</v>
      </c>
      <c r="C592" s="22"/>
      <c r="D592" s="3" t="s">
        <v>9</v>
      </c>
      <c r="E592" s="3" t="s">
        <v>1760</v>
      </c>
      <c r="F592" s="3" t="s">
        <v>1755</v>
      </c>
      <c r="G592" s="3" t="s">
        <v>1764</v>
      </c>
      <c r="H592" s="5">
        <v>1800</v>
      </c>
    </row>
    <row r="593" spans="1:8" ht="22.5" x14ac:dyDescent="0.25">
      <c r="A593" s="19" t="s">
        <v>1402</v>
      </c>
      <c r="B593" s="3" t="s">
        <v>10</v>
      </c>
      <c r="C593" s="22"/>
      <c r="D593" s="3" t="s">
        <v>9</v>
      </c>
      <c r="E593" s="3" t="s">
        <v>648</v>
      </c>
      <c r="F593" s="3" t="s">
        <v>197</v>
      </c>
      <c r="G593" s="3" t="s">
        <v>1091</v>
      </c>
      <c r="H593" s="26">
        <v>980</v>
      </c>
    </row>
    <row r="594" spans="1:8" ht="22.5" x14ac:dyDescent="0.25">
      <c r="A594" s="19" t="s">
        <v>1403</v>
      </c>
      <c r="B594" s="3" t="s">
        <v>10</v>
      </c>
      <c r="C594" s="22"/>
      <c r="D594" s="3" t="s">
        <v>9</v>
      </c>
      <c r="E594" s="3" t="s">
        <v>1969</v>
      </c>
      <c r="F594" s="3" t="s">
        <v>1948</v>
      </c>
      <c r="G594" s="3" t="s">
        <v>1991</v>
      </c>
      <c r="H594" s="26">
        <v>8150</v>
      </c>
    </row>
    <row r="595" spans="1:8" ht="22.5" x14ac:dyDescent="0.25">
      <c r="A595" s="19" t="s">
        <v>1404</v>
      </c>
      <c r="B595" s="3" t="s">
        <v>10</v>
      </c>
      <c r="C595" s="22"/>
      <c r="D595" s="3" t="s">
        <v>9</v>
      </c>
      <c r="E595" s="3" t="s">
        <v>1970</v>
      </c>
      <c r="F595" s="3" t="s">
        <v>1949</v>
      </c>
      <c r="G595" s="3" t="s">
        <v>1992</v>
      </c>
      <c r="H595" s="26">
        <v>300</v>
      </c>
    </row>
    <row r="596" spans="1:8" ht="22.5" x14ac:dyDescent="0.25">
      <c r="A596" s="19" t="s">
        <v>1405</v>
      </c>
      <c r="B596" s="3" t="s">
        <v>10</v>
      </c>
      <c r="C596" s="22"/>
      <c r="D596" s="3" t="s">
        <v>9</v>
      </c>
      <c r="E596" s="3" t="s">
        <v>1881</v>
      </c>
      <c r="F596" s="3" t="s">
        <v>1887</v>
      </c>
      <c r="G596" s="3" t="s">
        <v>1885</v>
      </c>
      <c r="H596" s="26">
        <v>1100</v>
      </c>
    </row>
    <row r="597" spans="1:8" ht="22.5" x14ac:dyDescent="0.25">
      <c r="A597" s="19" t="s">
        <v>1406</v>
      </c>
      <c r="B597" s="3" t="s">
        <v>10</v>
      </c>
      <c r="C597" s="22"/>
      <c r="D597" s="3" t="s">
        <v>9</v>
      </c>
      <c r="E597" s="3" t="s">
        <v>731</v>
      </c>
      <c r="F597" s="3" t="s">
        <v>282</v>
      </c>
      <c r="G597" s="3" t="s">
        <v>1175</v>
      </c>
      <c r="H597" s="26">
        <v>900</v>
      </c>
    </row>
    <row r="598" spans="1:8" ht="22.5" x14ac:dyDescent="0.25">
      <c r="A598" s="19" t="s">
        <v>1407</v>
      </c>
      <c r="B598" s="3" t="s">
        <v>10</v>
      </c>
      <c r="C598" s="22"/>
      <c r="D598" s="3" t="s">
        <v>9</v>
      </c>
      <c r="E598" s="3" t="s">
        <v>1971</v>
      </c>
      <c r="F598" s="3" t="s">
        <v>1950</v>
      </c>
      <c r="G598" s="3" t="s">
        <v>1993</v>
      </c>
      <c r="H598" s="26">
        <v>285</v>
      </c>
    </row>
    <row r="599" spans="1:8" ht="22.5" x14ac:dyDescent="0.25">
      <c r="A599" s="19" t="s">
        <v>1408</v>
      </c>
      <c r="B599" s="3" t="s">
        <v>10</v>
      </c>
      <c r="C599" s="22"/>
      <c r="D599" s="3" t="s">
        <v>9</v>
      </c>
      <c r="E599" s="3" t="s">
        <v>629</v>
      </c>
      <c r="F599" s="3" t="s">
        <v>178</v>
      </c>
      <c r="G599" s="3" t="s">
        <v>1072</v>
      </c>
      <c r="H599" s="26">
        <v>320</v>
      </c>
    </row>
    <row r="600" spans="1:8" ht="22.5" x14ac:dyDescent="0.25">
      <c r="A600" s="19" t="s">
        <v>1409</v>
      </c>
      <c r="B600" s="3" t="s">
        <v>10</v>
      </c>
      <c r="C600" s="22"/>
      <c r="D600" s="3" t="s">
        <v>9</v>
      </c>
      <c r="E600" s="3" t="s">
        <v>1683</v>
      </c>
      <c r="F600" s="3" t="s">
        <v>1678</v>
      </c>
      <c r="G600" s="3" t="s">
        <v>1687</v>
      </c>
      <c r="H600" s="26">
        <v>1332</v>
      </c>
    </row>
    <row r="601" spans="1:8" ht="22.5" x14ac:dyDescent="0.25">
      <c r="A601" s="19" t="s">
        <v>1410</v>
      </c>
      <c r="B601" s="3" t="s">
        <v>10</v>
      </c>
      <c r="C601" s="22"/>
      <c r="D601" s="3" t="s">
        <v>9</v>
      </c>
      <c r="E601" s="3" t="s">
        <v>1972</v>
      </c>
      <c r="F601" s="3" t="s">
        <v>1951</v>
      </c>
      <c r="G601" s="3" t="s">
        <v>1994</v>
      </c>
      <c r="H601" s="26">
        <v>4200</v>
      </c>
    </row>
    <row r="602" spans="1:8" ht="22.5" x14ac:dyDescent="0.25">
      <c r="A602" s="19" t="s">
        <v>1411</v>
      </c>
      <c r="B602" s="3" t="s">
        <v>10</v>
      </c>
      <c r="C602" s="22"/>
      <c r="D602" s="3" t="s">
        <v>9</v>
      </c>
      <c r="E602" s="3" t="s">
        <v>1973</v>
      </c>
      <c r="F602" s="3" t="s">
        <v>1952</v>
      </c>
      <c r="G602" s="3" t="s">
        <v>1995</v>
      </c>
      <c r="H602" s="26">
        <v>1771</v>
      </c>
    </row>
    <row r="603" spans="1:8" ht="22.5" x14ac:dyDescent="0.25">
      <c r="A603" s="19" t="s">
        <v>1412</v>
      </c>
      <c r="B603" s="3" t="s">
        <v>10</v>
      </c>
      <c r="C603" s="22"/>
      <c r="D603" s="3" t="s">
        <v>9</v>
      </c>
      <c r="E603" s="3" t="s">
        <v>1461</v>
      </c>
      <c r="F603" s="3" t="s">
        <v>1376</v>
      </c>
      <c r="G603" s="3" t="s">
        <v>1391</v>
      </c>
      <c r="H603" s="26">
        <v>730</v>
      </c>
    </row>
    <row r="604" spans="1:8" ht="22.5" x14ac:dyDescent="0.25">
      <c r="A604" s="19" t="s">
        <v>1413</v>
      </c>
      <c r="B604" s="3" t="s">
        <v>10</v>
      </c>
      <c r="C604" s="22"/>
      <c r="D604" s="3" t="s">
        <v>9</v>
      </c>
      <c r="E604" s="3" t="s">
        <v>1974</v>
      </c>
      <c r="F604" s="3" t="s">
        <v>1867</v>
      </c>
      <c r="G604" s="3" t="s">
        <v>1879</v>
      </c>
      <c r="H604" s="26">
        <v>2500</v>
      </c>
    </row>
    <row r="605" spans="1:8" ht="22.5" x14ac:dyDescent="0.25">
      <c r="A605" s="19" t="s">
        <v>1414</v>
      </c>
      <c r="B605" s="3" t="s">
        <v>10</v>
      </c>
      <c r="C605" s="22"/>
      <c r="D605" s="3" t="s">
        <v>9</v>
      </c>
      <c r="E605" s="3" t="s">
        <v>1975</v>
      </c>
      <c r="F605" s="3" t="s">
        <v>1866</v>
      </c>
      <c r="G605" s="3" t="s">
        <v>1878</v>
      </c>
      <c r="H605" s="26">
        <v>264</v>
      </c>
    </row>
    <row r="606" spans="1:8" ht="22.5" x14ac:dyDescent="0.25">
      <c r="A606" s="19" t="s">
        <v>1415</v>
      </c>
      <c r="B606" s="3" t="s">
        <v>10</v>
      </c>
      <c r="C606" s="22"/>
      <c r="D606" s="3" t="s">
        <v>9</v>
      </c>
      <c r="E606" s="3" t="s">
        <v>1976</v>
      </c>
      <c r="F606" s="3" t="s">
        <v>1953</v>
      </c>
      <c r="G606" s="3" t="s">
        <v>1996</v>
      </c>
      <c r="H606" s="26">
        <v>1400</v>
      </c>
    </row>
    <row r="607" spans="1:8" ht="22.5" x14ac:dyDescent="0.25">
      <c r="A607" s="19" t="s">
        <v>1416</v>
      </c>
      <c r="B607" s="3" t="s">
        <v>10</v>
      </c>
      <c r="C607" s="22"/>
      <c r="D607" s="3" t="s">
        <v>9</v>
      </c>
      <c r="E607" s="3" t="s">
        <v>1882</v>
      </c>
      <c r="F607" s="3" t="s">
        <v>1862</v>
      </c>
      <c r="G607" s="3" t="s">
        <v>1873</v>
      </c>
      <c r="H607" s="26">
        <v>2010</v>
      </c>
    </row>
    <row r="608" spans="1:8" ht="22.5" x14ac:dyDescent="0.25">
      <c r="A608" s="19" t="s">
        <v>1417</v>
      </c>
      <c r="B608" s="3" t="s">
        <v>10</v>
      </c>
      <c r="C608" s="22"/>
      <c r="D608" s="3" t="s">
        <v>9</v>
      </c>
      <c r="E608" s="3" t="s">
        <v>1882</v>
      </c>
      <c r="F608" s="3" t="s">
        <v>1954</v>
      </c>
      <c r="G608" s="3" t="s">
        <v>1873</v>
      </c>
      <c r="H608" s="26">
        <v>2010</v>
      </c>
    </row>
    <row r="609" spans="1:8" ht="22.5" x14ac:dyDescent="0.25">
      <c r="A609" s="19" t="s">
        <v>1418</v>
      </c>
      <c r="B609" s="3" t="s">
        <v>10</v>
      </c>
      <c r="C609" s="22"/>
      <c r="D609" s="3" t="s">
        <v>9</v>
      </c>
      <c r="E609" s="3" t="s">
        <v>1459</v>
      </c>
      <c r="F609" s="3" t="s">
        <v>1451</v>
      </c>
      <c r="G609" s="3" t="s">
        <v>1768</v>
      </c>
      <c r="H609" s="26">
        <v>1200</v>
      </c>
    </row>
    <row r="610" spans="1:8" ht="22.5" x14ac:dyDescent="0.25">
      <c r="A610" s="19" t="s">
        <v>1419</v>
      </c>
      <c r="B610" s="3" t="s">
        <v>10</v>
      </c>
      <c r="C610" s="22"/>
      <c r="D610" s="3" t="s">
        <v>9</v>
      </c>
      <c r="E610" s="3" t="s">
        <v>1462</v>
      </c>
      <c r="F610" s="3" t="s">
        <v>12</v>
      </c>
      <c r="G610" s="3" t="s">
        <v>17</v>
      </c>
      <c r="H610" s="26">
        <v>649</v>
      </c>
    </row>
    <row r="611" spans="1:8" ht="22.5" x14ac:dyDescent="0.25">
      <c r="A611" s="19" t="s">
        <v>1420</v>
      </c>
      <c r="B611" s="3" t="s">
        <v>10</v>
      </c>
      <c r="C611" s="22"/>
      <c r="D611" s="3" t="s">
        <v>9</v>
      </c>
      <c r="E611" s="3" t="s">
        <v>1880</v>
      </c>
      <c r="F611" s="3" t="s">
        <v>1863</v>
      </c>
      <c r="G611" s="3" t="s">
        <v>1874</v>
      </c>
      <c r="H611" s="26">
        <v>412.5</v>
      </c>
    </row>
    <row r="612" spans="1:8" ht="22.5" x14ac:dyDescent="0.25">
      <c r="A612" s="19" t="s">
        <v>1421</v>
      </c>
      <c r="B612" s="3" t="s">
        <v>10</v>
      </c>
      <c r="C612" s="22"/>
      <c r="D612" s="3" t="s">
        <v>9</v>
      </c>
      <c r="E612" s="3" t="s">
        <v>1977</v>
      </c>
      <c r="F612" s="3" t="s">
        <v>1955</v>
      </c>
      <c r="G612" s="3" t="s">
        <v>1997</v>
      </c>
      <c r="H612" s="26">
        <v>260</v>
      </c>
    </row>
    <row r="613" spans="1:8" ht="22.5" x14ac:dyDescent="0.25">
      <c r="A613" s="19" t="s">
        <v>1422</v>
      </c>
      <c r="B613" s="3" t="s">
        <v>10</v>
      </c>
      <c r="C613" s="22"/>
      <c r="D613" s="3" t="s">
        <v>9</v>
      </c>
      <c r="E613" s="3" t="s">
        <v>1913</v>
      </c>
      <c r="F613" s="3" t="s">
        <v>1894</v>
      </c>
      <c r="G613" s="3" t="s">
        <v>1998</v>
      </c>
      <c r="H613" s="26">
        <v>15740</v>
      </c>
    </row>
    <row r="614" spans="1:8" ht="22.5" x14ac:dyDescent="0.25">
      <c r="A614" s="19" t="s">
        <v>1423</v>
      </c>
      <c r="B614" s="3" t="s">
        <v>10</v>
      </c>
      <c r="C614" s="22"/>
      <c r="D614" s="3" t="s">
        <v>9</v>
      </c>
      <c r="E614" s="3" t="s">
        <v>1974</v>
      </c>
      <c r="F614" s="3" t="s">
        <v>1867</v>
      </c>
      <c r="G614" s="3" t="s">
        <v>1879</v>
      </c>
      <c r="H614" s="26">
        <v>1500</v>
      </c>
    </row>
    <row r="615" spans="1:8" ht="22.5" x14ac:dyDescent="0.25">
      <c r="A615" s="19" t="s">
        <v>1424</v>
      </c>
      <c r="B615" s="3" t="s">
        <v>10</v>
      </c>
      <c r="C615" s="22"/>
      <c r="D615" s="3" t="s">
        <v>9</v>
      </c>
      <c r="E615" s="3" t="s">
        <v>1460</v>
      </c>
      <c r="F615" s="3" t="s">
        <v>1452</v>
      </c>
      <c r="G615" s="3" t="s">
        <v>1765</v>
      </c>
      <c r="H615" s="26">
        <v>1238</v>
      </c>
    </row>
    <row r="616" spans="1:8" ht="22.5" x14ac:dyDescent="0.25">
      <c r="A616" s="19" t="s">
        <v>1425</v>
      </c>
      <c r="B616" s="3" t="s">
        <v>10</v>
      </c>
      <c r="C616" s="22"/>
      <c r="D616" s="3" t="s">
        <v>9</v>
      </c>
      <c r="E616" s="3" t="s">
        <v>1978</v>
      </c>
      <c r="F616" s="3" t="s">
        <v>1956</v>
      </c>
      <c r="G616" s="3" t="s">
        <v>1999</v>
      </c>
      <c r="H616" s="26">
        <v>1400</v>
      </c>
    </row>
    <row r="617" spans="1:8" ht="22.5" x14ac:dyDescent="0.25">
      <c r="A617" s="19" t="s">
        <v>1426</v>
      </c>
      <c r="B617" s="3" t="s">
        <v>10</v>
      </c>
      <c r="C617" s="22"/>
      <c r="D617" s="3" t="s">
        <v>9</v>
      </c>
      <c r="E617" s="3" t="s">
        <v>1979</v>
      </c>
      <c r="F617" s="3" t="s">
        <v>1957</v>
      </c>
      <c r="G617" s="3" t="s">
        <v>2000</v>
      </c>
      <c r="H617" s="26">
        <v>875</v>
      </c>
    </row>
    <row r="618" spans="1:8" ht="22.5" x14ac:dyDescent="0.25">
      <c r="A618" s="19" t="s">
        <v>1427</v>
      </c>
      <c r="B618" s="3" t="s">
        <v>10</v>
      </c>
      <c r="C618" s="22"/>
      <c r="D618" s="3" t="s">
        <v>9</v>
      </c>
      <c r="E618" s="3" t="s">
        <v>1681</v>
      </c>
      <c r="F618" s="3" t="s">
        <v>1676</v>
      </c>
      <c r="G618" s="3" t="s">
        <v>1685</v>
      </c>
      <c r="H618" s="26">
        <v>1338</v>
      </c>
    </row>
    <row r="619" spans="1:8" ht="22.5" x14ac:dyDescent="0.25">
      <c r="A619" s="19" t="s">
        <v>1428</v>
      </c>
      <c r="B619" s="3" t="s">
        <v>10</v>
      </c>
      <c r="C619" s="22"/>
      <c r="D619" s="3" t="s">
        <v>9</v>
      </c>
      <c r="E619" s="3" t="s">
        <v>731</v>
      </c>
      <c r="F619" s="3" t="s">
        <v>282</v>
      </c>
      <c r="G619" s="3" t="s">
        <v>1175</v>
      </c>
      <c r="H619" s="26">
        <v>1800</v>
      </c>
    </row>
    <row r="620" spans="1:8" ht="22.5" x14ac:dyDescent="0.25">
      <c r="A620" s="19" t="s">
        <v>1429</v>
      </c>
      <c r="B620" s="3" t="s">
        <v>10</v>
      </c>
      <c r="C620" s="22"/>
      <c r="D620" s="3" t="s">
        <v>9</v>
      </c>
      <c r="E620" s="3" t="s">
        <v>1980</v>
      </c>
      <c r="F620" s="3" t="s">
        <v>1958</v>
      </c>
      <c r="G620" s="3" t="s">
        <v>2001</v>
      </c>
      <c r="H620" s="26">
        <v>14366</v>
      </c>
    </row>
    <row r="621" spans="1:8" ht="22.5" x14ac:dyDescent="0.25">
      <c r="A621" s="19" t="s">
        <v>1430</v>
      </c>
      <c r="B621" s="3" t="s">
        <v>10</v>
      </c>
      <c r="C621" s="22"/>
      <c r="D621" s="3" t="s">
        <v>9</v>
      </c>
      <c r="E621" s="3" t="s">
        <v>1762</v>
      </c>
      <c r="F621" s="3" t="s">
        <v>1757</v>
      </c>
      <c r="G621" s="3" t="s">
        <v>1767</v>
      </c>
      <c r="H621" s="26">
        <v>4500</v>
      </c>
    </row>
    <row r="622" spans="1:8" ht="22.5" x14ac:dyDescent="0.25">
      <c r="A622" s="19" t="s">
        <v>1431</v>
      </c>
      <c r="B622" s="3" t="s">
        <v>10</v>
      </c>
      <c r="C622" s="22"/>
      <c r="D622" s="3" t="s">
        <v>9</v>
      </c>
      <c r="E622" s="3" t="s">
        <v>1981</v>
      </c>
      <c r="F622" s="3" t="s">
        <v>1959</v>
      </c>
      <c r="G622" s="3" t="s">
        <v>2002</v>
      </c>
      <c r="H622" s="26">
        <v>223</v>
      </c>
    </row>
    <row r="623" spans="1:8" ht="22.5" x14ac:dyDescent="0.25">
      <c r="A623" s="19" t="s">
        <v>1432</v>
      </c>
      <c r="B623" s="3" t="s">
        <v>10</v>
      </c>
      <c r="C623" s="22"/>
      <c r="D623" s="3" t="s">
        <v>9</v>
      </c>
      <c r="E623" s="3" t="s">
        <v>1982</v>
      </c>
      <c r="F623" s="3" t="s">
        <v>1960</v>
      </c>
      <c r="G623" s="3" t="s">
        <v>2003</v>
      </c>
      <c r="H623" s="26">
        <v>350</v>
      </c>
    </row>
    <row r="624" spans="1:8" ht="22.5" x14ac:dyDescent="0.25">
      <c r="A624" s="19" t="s">
        <v>1433</v>
      </c>
      <c r="B624" s="3" t="s">
        <v>10</v>
      </c>
      <c r="C624" s="22"/>
      <c r="D624" s="3" t="s">
        <v>9</v>
      </c>
      <c r="E624" s="3" t="s">
        <v>546</v>
      </c>
      <c r="F624" s="3" t="s">
        <v>14</v>
      </c>
      <c r="G624" s="3" t="s">
        <v>20</v>
      </c>
      <c r="H624" s="26">
        <v>160</v>
      </c>
    </row>
    <row r="625" spans="1:8" ht="22.5" x14ac:dyDescent="0.25">
      <c r="A625" s="19" t="s">
        <v>1434</v>
      </c>
      <c r="B625" s="3" t="s">
        <v>10</v>
      </c>
      <c r="C625" s="22"/>
      <c r="D625" s="3" t="s">
        <v>9</v>
      </c>
      <c r="E625" s="3" t="s">
        <v>1872</v>
      </c>
      <c r="F625" s="3" t="s">
        <v>1867</v>
      </c>
      <c r="G625" s="3" t="s">
        <v>1879</v>
      </c>
      <c r="H625" s="26">
        <v>1500</v>
      </c>
    </row>
    <row r="626" spans="1:8" ht="22.5" x14ac:dyDescent="0.25">
      <c r="A626" s="19" t="s">
        <v>1435</v>
      </c>
      <c r="B626" s="3" t="s">
        <v>10</v>
      </c>
      <c r="C626" s="22"/>
      <c r="D626" s="3" t="s">
        <v>9</v>
      </c>
      <c r="E626" s="3" t="s">
        <v>1463</v>
      </c>
      <c r="F626" s="3" t="s">
        <v>1868</v>
      </c>
      <c r="G626" s="3" t="s">
        <v>1454</v>
      </c>
      <c r="H626" s="26">
        <v>3009</v>
      </c>
    </row>
    <row r="627" spans="1:8" ht="22.5" x14ac:dyDescent="0.25">
      <c r="A627" s="19" t="s">
        <v>1436</v>
      </c>
      <c r="B627" s="3" t="s">
        <v>10</v>
      </c>
      <c r="C627" s="22"/>
      <c r="D627" s="3" t="s">
        <v>9</v>
      </c>
      <c r="E627" s="3" t="s">
        <v>1983</v>
      </c>
      <c r="F627" s="3" t="s">
        <v>1961</v>
      </c>
      <c r="G627" s="3" t="s">
        <v>2004</v>
      </c>
      <c r="H627" s="26">
        <v>8150</v>
      </c>
    </row>
    <row r="628" spans="1:8" ht="22.5" x14ac:dyDescent="0.25">
      <c r="A628" s="19" t="s">
        <v>1437</v>
      </c>
      <c r="B628" s="3" t="s">
        <v>10</v>
      </c>
      <c r="C628" s="22"/>
      <c r="D628" s="3" t="s">
        <v>9</v>
      </c>
      <c r="E628" s="3" t="s">
        <v>1984</v>
      </c>
      <c r="F628" s="3" t="s">
        <v>1962</v>
      </c>
      <c r="G628" s="3" t="s">
        <v>2005</v>
      </c>
      <c r="H628" s="26">
        <v>80</v>
      </c>
    </row>
    <row r="629" spans="1:8" ht="22.5" x14ac:dyDescent="0.25">
      <c r="A629" s="19" t="s">
        <v>1438</v>
      </c>
      <c r="B629" s="3" t="s">
        <v>10</v>
      </c>
      <c r="C629" s="22"/>
      <c r="D629" s="3" t="s">
        <v>9</v>
      </c>
      <c r="E629" s="3" t="s">
        <v>1985</v>
      </c>
      <c r="F629" s="3" t="s">
        <v>1963</v>
      </c>
      <c r="G629" s="3" t="s">
        <v>2006</v>
      </c>
      <c r="H629" s="26">
        <v>2805</v>
      </c>
    </row>
    <row r="630" spans="1:8" ht="22.5" x14ac:dyDescent="0.25">
      <c r="A630" s="19" t="s">
        <v>1439</v>
      </c>
      <c r="B630" s="3" t="s">
        <v>10</v>
      </c>
      <c r="C630" s="22"/>
      <c r="D630" s="3" t="s">
        <v>9</v>
      </c>
      <c r="E630" s="3" t="s">
        <v>1986</v>
      </c>
      <c r="F630" s="3" t="s">
        <v>1964</v>
      </c>
      <c r="G630" s="3" t="s">
        <v>2007</v>
      </c>
      <c r="H630" s="26">
        <v>10500</v>
      </c>
    </row>
    <row r="631" spans="1:8" ht="22.5" x14ac:dyDescent="0.25">
      <c r="A631" s="19" t="s">
        <v>1440</v>
      </c>
      <c r="B631" s="3" t="s">
        <v>10</v>
      </c>
      <c r="C631" s="22"/>
      <c r="D631" s="3" t="s">
        <v>9</v>
      </c>
      <c r="E631" s="3" t="s">
        <v>1883</v>
      </c>
      <c r="F631" s="3" t="s">
        <v>1869</v>
      </c>
      <c r="G631" s="3" t="s">
        <v>1886</v>
      </c>
      <c r="H631" s="26">
        <v>3000</v>
      </c>
    </row>
    <row r="632" spans="1:8" ht="22.5" x14ac:dyDescent="0.25">
      <c r="A632" s="19" t="s">
        <v>1441</v>
      </c>
      <c r="B632" s="3" t="s">
        <v>10</v>
      </c>
      <c r="C632" s="22"/>
      <c r="D632" s="3" t="s">
        <v>9</v>
      </c>
      <c r="E632" s="3" t="s">
        <v>1461</v>
      </c>
      <c r="F632" s="3" t="s">
        <v>1376</v>
      </c>
      <c r="G632" s="3" t="s">
        <v>1391</v>
      </c>
      <c r="H632" s="26">
        <v>1379</v>
      </c>
    </row>
    <row r="633" spans="1:8" ht="22.5" x14ac:dyDescent="0.25">
      <c r="A633" s="19" t="s">
        <v>1442</v>
      </c>
      <c r="B633" s="3" t="s">
        <v>10</v>
      </c>
      <c r="C633" s="22"/>
      <c r="D633" s="3" t="s">
        <v>9</v>
      </c>
      <c r="E633" s="3" t="s">
        <v>1987</v>
      </c>
      <c r="F633" s="3" t="s">
        <v>1965</v>
      </c>
      <c r="G633" s="3" t="s">
        <v>2008</v>
      </c>
      <c r="H633" s="26">
        <v>2000</v>
      </c>
    </row>
    <row r="634" spans="1:8" ht="22.5" x14ac:dyDescent="0.25">
      <c r="A634" s="19" t="s">
        <v>1443</v>
      </c>
      <c r="B634" s="3" t="s">
        <v>10</v>
      </c>
      <c r="C634" s="22"/>
      <c r="D634" s="3" t="s">
        <v>9</v>
      </c>
      <c r="E634" s="3" t="s">
        <v>1988</v>
      </c>
      <c r="F634" s="3" t="s">
        <v>1966</v>
      </c>
      <c r="G634" s="3" t="s">
        <v>2009</v>
      </c>
      <c r="H634" s="26">
        <v>900</v>
      </c>
    </row>
    <row r="635" spans="1:8" ht="22.5" x14ac:dyDescent="0.25">
      <c r="A635" s="19" t="s">
        <v>1444</v>
      </c>
      <c r="B635" s="3" t="s">
        <v>10</v>
      </c>
      <c r="C635" s="22"/>
      <c r="D635" s="3" t="s">
        <v>9</v>
      </c>
      <c r="E635" s="3" t="s">
        <v>1989</v>
      </c>
      <c r="F635" s="3" t="s">
        <v>1967</v>
      </c>
      <c r="G635" s="3" t="s">
        <v>2010</v>
      </c>
      <c r="H635" s="26">
        <v>900</v>
      </c>
    </row>
    <row r="636" spans="1:8" ht="22.5" x14ac:dyDescent="0.25">
      <c r="A636" s="19" t="s">
        <v>1445</v>
      </c>
      <c r="B636" s="3" t="s">
        <v>10</v>
      </c>
      <c r="C636" s="22"/>
      <c r="D636" s="3" t="s">
        <v>9</v>
      </c>
      <c r="E636" s="3" t="s">
        <v>1990</v>
      </c>
      <c r="F636" s="3" t="s">
        <v>1968</v>
      </c>
      <c r="G636" s="3" t="s">
        <v>2011</v>
      </c>
      <c r="H636" s="26">
        <v>9000</v>
      </c>
    </row>
    <row r="637" spans="1:8" ht="22.5" x14ac:dyDescent="0.25">
      <c r="A637" s="19" t="s">
        <v>11</v>
      </c>
      <c r="B637" s="3" t="s">
        <v>10</v>
      </c>
      <c r="C637" s="23"/>
      <c r="D637" s="24" t="s">
        <v>9</v>
      </c>
      <c r="E637" s="3" t="s">
        <v>477</v>
      </c>
      <c r="F637" s="3" t="s">
        <v>25</v>
      </c>
      <c r="G637" s="3" t="s">
        <v>919</v>
      </c>
      <c r="H637" s="5">
        <v>354.99</v>
      </c>
    </row>
    <row r="638" spans="1:8" ht="22.5" x14ac:dyDescent="0.25">
      <c r="A638" s="19" t="s">
        <v>11</v>
      </c>
      <c r="B638" s="3" t="s">
        <v>10</v>
      </c>
      <c r="C638" s="22"/>
      <c r="D638" s="3" t="s">
        <v>9</v>
      </c>
      <c r="E638" s="3" t="s">
        <v>476</v>
      </c>
      <c r="F638" s="3" t="s">
        <v>26</v>
      </c>
      <c r="G638" s="3" t="s">
        <v>920</v>
      </c>
      <c r="H638" s="5">
        <v>354.99</v>
      </c>
    </row>
    <row r="639" spans="1:8" ht="22.5" x14ac:dyDescent="0.25">
      <c r="A639" s="19" t="s">
        <v>11</v>
      </c>
      <c r="B639" s="3" t="s">
        <v>10</v>
      </c>
      <c r="C639" s="22"/>
      <c r="D639" s="3" t="s">
        <v>9</v>
      </c>
      <c r="E639" s="3" t="s">
        <v>478</v>
      </c>
      <c r="F639" s="3" t="s">
        <v>27</v>
      </c>
      <c r="G639" s="3" t="s">
        <v>921</v>
      </c>
      <c r="H639" s="5">
        <v>354.99</v>
      </c>
    </row>
    <row r="640" spans="1:8" ht="22.5" x14ac:dyDescent="0.25">
      <c r="A640" s="19" t="s">
        <v>11</v>
      </c>
      <c r="B640" s="3" t="s">
        <v>10</v>
      </c>
      <c r="C640" s="22"/>
      <c r="D640" s="3" t="s">
        <v>9</v>
      </c>
      <c r="E640" s="3" t="s">
        <v>479</v>
      </c>
      <c r="F640" s="3" t="s">
        <v>28</v>
      </c>
      <c r="G640" s="3" t="s">
        <v>922</v>
      </c>
      <c r="H640" s="5">
        <v>354.99</v>
      </c>
    </row>
    <row r="641" spans="1:8" ht="22.5" x14ac:dyDescent="0.25">
      <c r="A641" s="19" t="s">
        <v>11</v>
      </c>
      <c r="B641" s="3" t="s">
        <v>10</v>
      </c>
      <c r="C641" s="22"/>
      <c r="D641" s="3" t="s">
        <v>9</v>
      </c>
      <c r="E641" s="3" t="s">
        <v>480</v>
      </c>
      <c r="F641" s="3" t="s">
        <v>29</v>
      </c>
      <c r="G641" s="3" t="s">
        <v>923</v>
      </c>
      <c r="H641" s="5">
        <v>354.99</v>
      </c>
    </row>
    <row r="642" spans="1:8" ht="22.5" x14ac:dyDescent="0.25">
      <c r="A642" s="19" t="s">
        <v>11</v>
      </c>
      <c r="B642" s="3" t="s">
        <v>10</v>
      </c>
      <c r="C642" s="22"/>
      <c r="D642" s="3" t="s">
        <v>9</v>
      </c>
      <c r="E642" s="3" t="s">
        <v>481</v>
      </c>
      <c r="F642" s="3" t="s">
        <v>30</v>
      </c>
      <c r="G642" s="3" t="s">
        <v>924</v>
      </c>
      <c r="H642" s="5">
        <v>354.99</v>
      </c>
    </row>
    <row r="643" spans="1:8" ht="22.5" x14ac:dyDescent="0.25">
      <c r="A643" s="19" t="s">
        <v>11</v>
      </c>
      <c r="B643" s="3" t="s">
        <v>10</v>
      </c>
      <c r="C643" s="22"/>
      <c r="D643" s="3" t="s">
        <v>9</v>
      </c>
      <c r="E643" s="3" t="s">
        <v>482</v>
      </c>
      <c r="F643" s="3" t="s">
        <v>31</v>
      </c>
      <c r="G643" s="3" t="s">
        <v>925</v>
      </c>
      <c r="H643" s="5">
        <v>354.99</v>
      </c>
    </row>
    <row r="644" spans="1:8" ht="22.5" x14ac:dyDescent="0.25">
      <c r="A644" s="19" t="s">
        <v>11</v>
      </c>
      <c r="B644" s="3" t="s">
        <v>10</v>
      </c>
      <c r="C644" s="22"/>
      <c r="D644" s="3" t="s">
        <v>9</v>
      </c>
      <c r="E644" s="3" t="s">
        <v>483</v>
      </c>
      <c r="F644" s="3" t="s">
        <v>32</v>
      </c>
      <c r="G644" s="3" t="s">
        <v>926</v>
      </c>
      <c r="H644" s="5">
        <v>354.99</v>
      </c>
    </row>
    <row r="645" spans="1:8" ht="22.5" x14ac:dyDescent="0.25">
      <c r="A645" s="19" t="s">
        <v>11</v>
      </c>
      <c r="B645" s="3" t="s">
        <v>10</v>
      </c>
      <c r="C645" s="22"/>
      <c r="D645" s="3" t="s">
        <v>9</v>
      </c>
      <c r="E645" s="3" t="s">
        <v>484</v>
      </c>
      <c r="F645" s="3" t="s">
        <v>33</v>
      </c>
      <c r="G645" s="3" t="s">
        <v>927</v>
      </c>
      <c r="H645" s="5">
        <v>354.99</v>
      </c>
    </row>
    <row r="646" spans="1:8" ht="22.5" x14ac:dyDescent="0.25">
      <c r="A646" s="19" t="s">
        <v>11</v>
      </c>
      <c r="B646" s="3" t="s">
        <v>10</v>
      </c>
      <c r="C646" s="22"/>
      <c r="D646" s="3" t="s">
        <v>9</v>
      </c>
      <c r="E646" s="3" t="s">
        <v>485</v>
      </c>
      <c r="F646" s="3" t="s">
        <v>34</v>
      </c>
      <c r="G646" s="3" t="s">
        <v>928</v>
      </c>
      <c r="H646" s="5">
        <v>354.99</v>
      </c>
    </row>
    <row r="647" spans="1:8" ht="22.5" x14ac:dyDescent="0.25">
      <c r="A647" s="19" t="s">
        <v>11</v>
      </c>
      <c r="B647" s="3" t="s">
        <v>10</v>
      </c>
      <c r="C647" s="22"/>
      <c r="D647" s="3" t="s">
        <v>9</v>
      </c>
      <c r="E647" s="3" t="s">
        <v>486</v>
      </c>
      <c r="F647" s="3" t="s">
        <v>35</v>
      </c>
      <c r="G647" s="3" t="s">
        <v>929</v>
      </c>
      <c r="H647" s="5">
        <v>354.99</v>
      </c>
    </row>
    <row r="648" spans="1:8" ht="22.5" x14ac:dyDescent="0.25">
      <c r="A648" s="19" t="s">
        <v>11</v>
      </c>
      <c r="B648" s="3" t="s">
        <v>10</v>
      </c>
      <c r="C648" s="22"/>
      <c r="D648" s="3" t="s">
        <v>9</v>
      </c>
      <c r="E648" s="3" t="s">
        <v>487</v>
      </c>
      <c r="F648" s="3" t="s">
        <v>36</v>
      </c>
      <c r="G648" s="3" t="s">
        <v>930</v>
      </c>
      <c r="H648" s="5">
        <v>354.99</v>
      </c>
    </row>
    <row r="649" spans="1:8" ht="22.5" x14ac:dyDescent="0.25">
      <c r="A649" s="19" t="s">
        <v>11</v>
      </c>
      <c r="B649" s="3" t="s">
        <v>10</v>
      </c>
      <c r="C649" s="22"/>
      <c r="D649" s="3" t="s">
        <v>9</v>
      </c>
      <c r="E649" s="3" t="s">
        <v>488</v>
      </c>
      <c r="F649" s="3" t="s">
        <v>37</v>
      </c>
      <c r="G649" s="3" t="s">
        <v>931</v>
      </c>
      <c r="H649" s="5">
        <v>354.99</v>
      </c>
    </row>
    <row r="650" spans="1:8" ht="22.5" x14ac:dyDescent="0.25">
      <c r="A650" s="19" t="s">
        <v>11</v>
      </c>
      <c r="B650" s="3" t="s">
        <v>10</v>
      </c>
      <c r="C650" s="22"/>
      <c r="D650" s="3" t="s">
        <v>9</v>
      </c>
      <c r="E650" s="3" t="s">
        <v>489</v>
      </c>
      <c r="F650" s="3" t="s">
        <v>38</v>
      </c>
      <c r="G650" s="3" t="s">
        <v>932</v>
      </c>
      <c r="H650" s="5">
        <v>354.99</v>
      </c>
    </row>
    <row r="651" spans="1:8" ht="22.5" x14ac:dyDescent="0.25">
      <c r="A651" s="19" t="s">
        <v>11</v>
      </c>
      <c r="B651" s="3" t="s">
        <v>10</v>
      </c>
      <c r="C651" s="22"/>
      <c r="D651" s="3" t="s">
        <v>9</v>
      </c>
      <c r="E651" s="3" t="s">
        <v>490</v>
      </c>
      <c r="F651" s="3" t="s">
        <v>39</v>
      </c>
      <c r="G651" s="3" t="s">
        <v>933</v>
      </c>
      <c r="H651" s="5">
        <v>354.99</v>
      </c>
    </row>
    <row r="652" spans="1:8" ht="22.5" x14ac:dyDescent="0.25">
      <c r="A652" s="19" t="s">
        <v>11</v>
      </c>
      <c r="B652" s="3" t="s">
        <v>10</v>
      </c>
      <c r="C652" s="22"/>
      <c r="D652" s="3" t="s">
        <v>9</v>
      </c>
      <c r="E652" s="3" t="s">
        <v>491</v>
      </c>
      <c r="F652" s="3" t="s">
        <v>40</v>
      </c>
      <c r="G652" s="3" t="s">
        <v>934</v>
      </c>
      <c r="H652" s="5">
        <v>354.99</v>
      </c>
    </row>
    <row r="653" spans="1:8" ht="22.5" x14ac:dyDescent="0.25">
      <c r="A653" s="19" t="s">
        <v>11</v>
      </c>
      <c r="B653" s="3" t="s">
        <v>10</v>
      </c>
      <c r="C653" s="22"/>
      <c r="D653" s="3" t="s">
        <v>9</v>
      </c>
      <c r="E653" s="3" t="s">
        <v>492</v>
      </c>
      <c r="F653" s="3" t="s">
        <v>41</v>
      </c>
      <c r="G653" s="3" t="s">
        <v>935</v>
      </c>
      <c r="H653" s="5">
        <v>354.99</v>
      </c>
    </row>
    <row r="654" spans="1:8" ht="22.5" x14ac:dyDescent="0.25">
      <c r="A654" s="19" t="s">
        <v>11</v>
      </c>
      <c r="B654" s="3" t="s">
        <v>10</v>
      </c>
      <c r="C654" s="22"/>
      <c r="D654" s="3" t="s">
        <v>9</v>
      </c>
      <c r="E654" s="3" t="s">
        <v>493</v>
      </c>
      <c r="F654" s="3" t="s">
        <v>42</v>
      </c>
      <c r="G654" s="3" t="s">
        <v>936</v>
      </c>
      <c r="H654" s="5">
        <v>354.99</v>
      </c>
    </row>
    <row r="655" spans="1:8" ht="22.5" x14ac:dyDescent="0.25">
      <c r="A655" s="19" t="s">
        <v>11</v>
      </c>
      <c r="B655" s="3" t="s">
        <v>10</v>
      </c>
      <c r="C655" s="22"/>
      <c r="D655" s="3" t="s">
        <v>9</v>
      </c>
      <c r="E655" s="3" t="s">
        <v>494</v>
      </c>
      <c r="F655" s="3" t="s">
        <v>43</v>
      </c>
      <c r="G655" s="3" t="s">
        <v>937</v>
      </c>
      <c r="H655" s="5">
        <v>354.99</v>
      </c>
    </row>
    <row r="656" spans="1:8" ht="22.5" x14ac:dyDescent="0.25">
      <c r="A656" s="19" t="s">
        <v>11</v>
      </c>
      <c r="B656" s="3" t="s">
        <v>10</v>
      </c>
      <c r="C656" s="22"/>
      <c r="D656" s="3" t="s">
        <v>9</v>
      </c>
      <c r="E656" s="3" t="s">
        <v>495</v>
      </c>
      <c r="F656" s="3" t="s">
        <v>44</v>
      </c>
      <c r="G656" s="3" t="s">
        <v>938</v>
      </c>
      <c r="H656" s="5">
        <v>354.99</v>
      </c>
    </row>
    <row r="657" spans="1:8" ht="22.5" x14ac:dyDescent="0.25">
      <c r="A657" s="19" t="s">
        <v>11</v>
      </c>
      <c r="B657" s="3" t="s">
        <v>10</v>
      </c>
      <c r="C657" s="22"/>
      <c r="D657" s="3" t="s">
        <v>9</v>
      </c>
      <c r="E657" s="3" t="s">
        <v>496</v>
      </c>
      <c r="F657" s="3" t="s">
        <v>45</v>
      </c>
      <c r="G657" s="3" t="s">
        <v>939</v>
      </c>
      <c r="H657" s="5">
        <v>354.99</v>
      </c>
    </row>
    <row r="658" spans="1:8" ht="22.5" x14ac:dyDescent="0.25">
      <c r="A658" s="19" t="s">
        <v>11</v>
      </c>
      <c r="B658" s="3" t="s">
        <v>10</v>
      </c>
      <c r="C658" s="22"/>
      <c r="D658" s="3" t="s">
        <v>9</v>
      </c>
      <c r="E658" s="3" t="s">
        <v>497</v>
      </c>
      <c r="F658" s="3" t="s">
        <v>46</v>
      </c>
      <c r="G658" s="3" t="s">
        <v>940</v>
      </c>
      <c r="H658" s="5">
        <v>354.99</v>
      </c>
    </row>
    <row r="659" spans="1:8" ht="22.5" x14ac:dyDescent="0.25">
      <c r="A659" s="19" t="s">
        <v>11</v>
      </c>
      <c r="B659" s="3" t="s">
        <v>10</v>
      </c>
      <c r="C659" s="22"/>
      <c r="D659" s="3" t="s">
        <v>9</v>
      </c>
      <c r="E659" s="3" t="s">
        <v>498</v>
      </c>
      <c r="F659" s="3" t="s">
        <v>47</v>
      </c>
      <c r="G659" s="3" t="s">
        <v>941</v>
      </c>
      <c r="H659" s="5">
        <v>354.99</v>
      </c>
    </row>
    <row r="660" spans="1:8" ht="22.5" x14ac:dyDescent="0.25">
      <c r="A660" s="19" t="s">
        <v>11</v>
      </c>
      <c r="B660" s="3" t="s">
        <v>10</v>
      </c>
      <c r="C660" s="22"/>
      <c r="D660" s="3" t="s">
        <v>9</v>
      </c>
      <c r="E660" s="3" t="s">
        <v>499</v>
      </c>
      <c r="F660" s="3" t="s">
        <v>48</v>
      </c>
      <c r="G660" s="3" t="s">
        <v>942</v>
      </c>
      <c r="H660" s="5">
        <v>354.99</v>
      </c>
    </row>
    <row r="661" spans="1:8" ht="22.5" x14ac:dyDescent="0.25">
      <c r="A661" s="19" t="s">
        <v>11</v>
      </c>
      <c r="B661" s="3" t="s">
        <v>10</v>
      </c>
      <c r="C661" s="22"/>
      <c r="D661" s="3" t="s">
        <v>9</v>
      </c>
      <c r="E661" s="3" t="s">
        <v>500</v>
      </c>
      <c r="F661" s="3" t="s">
        <v>49</v>
      </c>
      <c r="G661" s="3" t="s">
        <v>943</v>
      </c>
      <c r="H661" s="5">
        <v>354.99</v>
      </c>
    </row>
    <row r="662" spans="1:8" ht="22.5" x14ac:dyDescent="0.25">
      <c r="A662" s="19" t="s">
        <v>11</v>
      </c>
      <c r="B662" s="3" t="s">
        <v>10</v>
      </c>
      <c r="C662" s="22"/>
      <c r="D662" s="3" t="s">
        <v>9</v>
      </c>
      <c r="E662" s="3" t="s">
        <v>501</v>
      </c>
      <c r="F662" s="3" t="s">
        <v>50</v>
      </c>
      <c r="G662" s="3" t="s">
        <v>944</v>
      </c>
      <c r="H662" s="5">
        <v>354.99</v>
      </c>
    </row>
    <row r="663" spans="1:8" ht="22.5" x14ac:dyDescent="0.25">
      <c r="A663" s="19" t="s">
        <v>11</v>
      </c>
      <c r="B663" s="3" t="s">
        <v>10</v>
      </c>
      <c r="C663" s="22"/>
      <c r="D663" s="3" t="s">
        <v>9</v>
      </c>
      <c r="E663" s="3" t="s">
        <v>502</v>
      </c>
      <c r="F663" s="3" t="s">
        <v>51</v>
      </c>
      <c r="G663" s="3" t="s">
        <v>945</v>
      </c>
      <c r="H663" s="5">
        <v>354.99</v>
      </c>
    </row>
    <row r="664" spans="1:8" ht="22.5" x14ac:dyDescent="0.25">
      <c r="A664" s="19" t="s">
        <v>11</v>
      </c>
      <c r="B664" s="3" t="s">
        <v>10</v>
      </c>
      <c r="C664" s="22"/>
      <c r="D664" s="3" t="s">
        <v>9</v>
      </c>
      <c r="E664" s="3" t="s">
        <v>503</v>
      </c>
      <c r="F664" s="3" t="s">
        <v>52</v>
      </c>
      <c r="G664" s="3" t="s">
        <v>946</v>
      </c>
      <c r="H664" s="5">
        <v>354.99</v>
      </c>
    </row>
    <row r="665" spans="1:8" ht="22.5" x14ac:dyDescent="0.25">
      <c r="A665" s="19" t="s">
        <v>11</v>
      </c>
      <c r="B665" s="3" t="s">
        <v>10</v>
      </c>
      <c r="C665" s="22"/>
      <c r="D665" s="3" t="s">
        <v>9</v>
      </c>
      <c r="E665" s="3" t="s">
        <v>504</v>
      </c>
      <c r="F665" s="3" t="s">
        <v>53</v>
      </c>
      <c r="G665" s="3" t="s">
        <v>947</v>
      </c>
      <c r="H665" s="5">
        <v>354.99</v>
      </c>
    </row>
    <row r="666" spans="1:8" ht="22.5" x14ac:dyDescent="0.25">
      <c r="A666" s="19" t="s">
        <v>11</v>
      </c>
      <c r="B666" s="3" t="s">
        <v>10</v>
      </c>
      <c r="C666" s="22"/>
      <c r="D666" s="3" t="s">
        <v>9</v>
      </c>
      <c r="E666" s="3" t="s">
        <v>505</v>
      </c>
      <c r="F666" s="3" t="s">
        <v>54</v>
      </c>
      <c r="G666" s="3" t="s">
        <v>948</v>
      </c>
      <c r="H666" s="5">
        <v>354.99</v>
      </c>
    </row>
    <row r="667" spans="1:8" ht="22.5" x14ac:dyDescent="0.25">
      <c r="A667" s="19" t="s">
        <v>11</v>
      </c>
      <c r="B667" s="3" t="s">
        <v>10</v>
      </c>
      <c r="C667" s="22"/>
      <c r="D667" s="3" t="s">
        <v>9</v>
      </c>
      <c r="E667" s="3" t="s">
        <v>506</v>
      </c>
      <c r="F667" s="3" t="s">
        <v>55</v>
      </c>
      <c r="G667" s="3" t="s">
        <v>949</v>
      </c>
      <c r="H667" s="5">
        <v>354.99</v>
      </c>
    </row>
    <row r="668" spans="1:8" ht="22.5" x14ac:dyDescent="0.25">
      <c r="A668" s="19" t="s">
        <v>11</v>
      </c>
      <c r="B668" s="3" t="s">
        <v>10</v>
      </c>
      <c r="C668" s="22"/>
      <c r="D668" s="3" t="s">
        <v>9</v>
      </c>
      <c r="E668" s="3" t="s">
        <v>507</v>
      </c>
      <c r="F668" s="3" t="s">
        <v>56</v>
      </c>
      <c r="G668" s="3" t="s">
        <v>950</v>
      </c>
      <c r="H668" s="5">
        <v>354.99</v>
      </c>
    </row>
    <row r="669" spans="1:8" ht="22.5" x14ac:dyDescent="0.25">
      <c r="A669" s="19" t="s">
        <v>11</v>
      </c>
      <c r="B669" s="3" t="s">
        <v>10</v>
      </c>
      <c r="C669" s="22"/>
      <c r="D669" s="3" t="s">
        <v>9</v>
      </c>
      <c r="E669" s="3" t="s">
        <v>508</v>
      </c>
      <c r="F669" s="3" t="s">
        <v>57</v>
      </c>
      <c r="G669" s="3" t="s">
        <v>951</v>
      </c>
      <c r="H669" s="5">
        <v>354.99</v>
      </c>
    </row>
    <row r="670" spans="1:8" ht="22.5" x14ac:dyDescent="0.25">
      <c r="A670" s="19" t="s">
        <v>11</v>
      </c>
      <c r="B670" s="3" t="s">
        <v>10</v>
      </c>
      <c r="C670" s="22"/>
      <c r="D670" s="3" t="s">
        <v>9</v>
      </c>
      <c r="E670" s="3" t="s">
        <v>509</v>
      </c>
      <c r="F670" s="3" t="s">
        <v>58</v>
      </c>
      <c r="G670" s="3" t="s">
        <v>952</v>
      </c>
      <c r="H670" s="5">
        <v>354.99</v>
      </c>
    </row>
    <row r="671" spans="1:8" ht="22.5" x14ac:dyDescent="0.25">
      <c r="A671" s="19" t="s">
        <v>11</v>
      </c>
      <c r="B671" s="3" t="s">
        <v>10</v>
      </c>
      <c r="C671" s="22"/>
      <c r="D671" s="3" t="s">
        <v>9</v>
      </c>
      <c r="E671" s="3" t="s">
        <v>510</v>
      </c>
      <c r="F671" s="3" t="s">
        <v>59</v>
      </c>
      <c r="G671" s="3" t="s">
        <v>953</v>
      </c>
      <c r="H671" s="5">
        <v>354.99</v>
      </c>
    </row>
    <row r="672" spans="1:8" ht="22.5" x14ac:dyDescent="0.25">
      <c r="A672" s="19" t="s">
        <v>11</v>
      </c>
      <c r="B672" s="3" t="s">
        <v>10</v>
      </c>
      <c r="C672" s="22"/>
      <c r="D672" s="3" t="s">
        <v>9</v>
      </c>
      <c r="E672" s="3" t="s">
        <v>511</v>
      </c>
      <c r="F672" s="3" t="s">
        <v>60</v>
      </c>
      <c r="G672" s="3" t="s">
        <v>954</v>
      </c>
      <c r="H672" s="5">
        <v>354.99</v>
      </c>
    </row>
    <row r="673" spans="1:8" ht="22.5" x14ac:dyDescent="0.25">
      <c r="A673" s="19" t="s">
        <v>11</v>
      </c>
      <c r="B673" s="3" t="s">
        <v>10</v>
      </c>
      <c r="C673" s="22"/>
      <c r="D673" s="3" t="s">
        <v>9</v>
      </c>
      <c r="E673" s="3" t="s">
        <v>512</v>
      </c>
      <c r="F673" s="3" t="s">
        <v>61</v>
      </c>
      <c r="G673" s="3" t="s">
        <v>955</v>
      </c>
      <c r="H673" s="5">
        <v>354.99</v>
      </c>
    </row>
    <row r="674" spans="1:8" ht="22.5" x14ac:dyDescent="0.25">
      <c r="A674" s="19" t="s">
        <v>11</v>
      </c>
      <c r="B674" s="3" t="s">
        <v>10</v>
      </c>
      <c r="C674" s="22"/>
      <c r="D674" s="3" t="s">
        <v>9</v>
      </c>
      <c r="E674" s="3" t="s">
        <v>513</v>
      </c>
      <c r="F674" s="3" t="s">
        <v>62</v>
      </c>
      <c r="G674" s="3" t="s">
        <v>956</v>
      </c>
      <c r="H674" s="5">
        <v>354.99</v>
      </c>
    </row>
    <row r="675" spans="1:8" ht="22.5" x14ac:dyDescent="0.25">
      <c r="A675" s="19" t="s">
        <v>11</v>
      </c>
      <c r="B675" s="3" t="s">
        <v>10</v>
      </c>
      <c r="C675" s="22"/>
      <c r="D675" s="3" t="s">
        <v>9</v>
      </c>
      <c r="E675" s="3" t="s">
        <v>514</v>
      </c>
      <c r="F675" s="3" t="s">
        <v>63</v>
      </c>
      <c r="G675" s="3" t="s">
        <v>957</v>
      </c>
      <c r="H675" s="5">
        <v>354.99</v>
      </c>
    </row>
    <row r="676" spans="1:8" ht="22.5" x14ac:dyDescent="0.25">
      <c r="A676" s="19" t="s">
        <v>11</v>
      </c>
      <c r="B676" s="3" t="s">
        <v>10</v>
      </c>
      <c r="C676" s="22"/>
      <c r="D676" s="3" t="s">
        <v>9</v>
      </c>
      <c r="E676" s="3" t="s">
        <v>515</v>
      </c>
      <c r="F676" s="3" t="s">
        <v>64</v>
      </c>
      <c r="G676" s="3" t="s">
        <v>958</v>
      </c>
      <c r="H676" s="5">
        <v>354.99</v>
      </c>
    </row>
    <row r="677" spans="1:8" ht="22.5" x14ac:dyDescent="0.25">
      <c r="A677" s="19" t="s">
        <v>11</v>
      </c>
      <c r="B677" s="3" t="s">
        <v>10</v>
      </c>
      <c r="C677" s="22"/>
      <c r="D677" s="3" t="s">
        <v>9</v>
      </c>
      <c r="E677" s="3" t="s">
        <v>516</v>
      </c>
      <c r="F677" s="3" t="s">
        <v>65</v>
      </c>
      <c r="G677" s="3" t="s">
        <v>959</v>
      </c>
      <c r="H677" s="5">
        <v>354.99</v>
      </c>
    </row>
    <row r="678" spans="1:8" ht="22.5" x14ac:dyDescent="0.25">
      <c r="A678" s="19" t="s">
        <v>11</v>
      </c>
      <c r="B678" s="3" t="s">
        <v>10</v>
      </c>
      <c r="C678" s="22"/>
      <c r="D678" s="3" t="s">
        <v>9</v>
      </c>
      <c r="E678" s="3" t="s">
        <v>517</v>
      </c>
      <c r="F678" s="3" t="s">
        <v>66</v>
      </c>
      <c r="G678" s="3" t="s">
        <v>960</v>
      </c>
      <c r="H678" s="5">
        <v>354.99</v>
      </c>
    </row>
    <row r="679" spans="1:8" ht="22.5" x14ac:dyDescent="0.25">
      <c r="A679" s="19" t="s">
        <v>11</v>
      </c>
      <c r="B679" s="3" t="s">
        <v>10</v>
      </c>
      <c r="C679" s="22"/>
      <c r="D679" s="3" t="s">
        <v>9</v>
      </c>
      <c r="E679" s="3" t="s">
        <v>518</v>
      </c>
      <c r="F679" s="3" t="s">
        <v>67</v>
      </c>
      <c r="G679" s="3" t="s">
        <v>961</v>
      </c>
      <c r="H679" s="5">
        <v>354.99</v>
      </c>
    </row>
    <row r="680" spans="1:8" ht="22.5" x14ac:dyDescent="0.25">
      <c r="A680" s="19" t="s">
        <v>11</v>
      </c>
      <c r="B680" s="3" t="s">
        <v>10</v>
      </c>
      <c r="C680" s="22"/>
      <c r="D680" s="3" t="s">
        <v>9</v>
      </c>
      <c r="E680" s="3" t="s">
        <v>519</v>
      </c>
      <c r="F680" s="3" t="s">
        <v>68</v>
      </c>
      <c r="G680" s="3" t="s">
        <v>962</v>
      </c>
      <c r="H680" s="5">
        <v>354.99</v>
      </c>
    </row>
    <row r="681" spans="1:8" ht="22.5" x14ac:dyDescent="0.25">
      <c r="A681" s="19" t="s">
        <v>11</v>
      </c>
      <c r="B681" s="3" t="s">
        <v>10</v>
      </c>
      <c r="C681" s="22"/>
      <c r="D681" s="3" t="s">
        <v>9</v>
      </c>
      <c r="E681" s="3" t="s">
        <v>520</v>
      </c>
      <c r="F681" s="3" t="s">
        <v>69</v>
      </c>
      <c r="G681" s="3" t="s">
        <v>963</v>
      </c>
      <c r="H681" s="5">
        <v>354.99</v>
      </c>
    </row>
    <row r="682" spans="1:8" ht="22.5" x14ac:dyDescent="0.25">
      <c r="A682" s="19" t="s">
        <v>11</v>
      </c>
      <c r="B682" s="3" t="s">
        <v>10</v>
      </c>
      <c r="C682" s="22"/>
      <c r="D682" s="3" t="s">
        <v>9</v>
      </c>
      <c r="E682" s="3" t="s">
        <v>521</v>
      </c>
      <c r="F682" s="3" t="s">
        <v>70</v>
      </c>
      <c r="G682" s="3" t="s">
        <v>964</v>
      </c>
      <c r="H682" s="5">
        <v>354.99</v>
      </c>
    </row>
    <row r="683" spans="1:8" ht="22.5" x14ac:dyDescent="0.25">
      <c r="A683" s="19" t="s">
        <v>11</v>
      </c>
      <c r="B683" s="3" t="s">
        <v>10</v>
      </c>
      <c r="C683" s="22"/>
      <c r="D683" s="3" t="s">
        <v>9</v>
      </c>
      <c r="E683" s="3" t="s">
        <v>522</v>
      </c>
      <c r="F683" s="3" t="s">
        <v>71</v>
      </c>
      <c r="G683" s="3" t="s">
        <v>965</v>
      </c>
      <c r="H683" s="5">
        <v>354.99</v>
      </c>
    </row>
    <row r="684" spans="1:8" ht="22.5" x14ac:dyDescent="0.25">
      <c r="A684" s="19" t="s">
        <v>11</v>
      </c>
      <c r="B684" s="3" t="s">
        <v>10</v>
      </c>
      <c r="C684" s="22"/>
      <c r="D684" s="3" t="s">
        <v>9</v>
      </c>
      <c r="E684" s="3" t="s">
        <v>523</v>
      </c>
      <c r="F684" s="3" t="s">
        <v>72</v>
      </c>
      <c r="G684" s="3" t="s">
        <v>966</v>
      </c>
      <c r="H684" s="5">
        <v>354.99</v>
      </c>
    </row>
    <row r="685" spans="1:8" ht="22.5" x14ac:dyDescent="0.25">
      <c r="A685" s="19" t="s">
        <v>11</v>
      </c>
      <c r="B685" s="3" t="s">
        <v>10</v>
      </c>
      <c r="C685" s="22"/>
      <c r="D685" s="3" t="s">
        <v>9</v>
      </c>
      <c r="E685" s="3" t="s">
        <v>524</v>
      </c>
      <c r="F685" s="3" t="s">
        <v>73</v>
      </c>
      <c r="G685" s="3" t="s">
        <v>967</v>
      </c>
      <c r="H685" s="5">
        <v>354.99</v>
      </c>
    </row>
    <row r="686" spans="1:8" ht="22.5" x14ac:dyDescent="0.25">
      <c r="A686" s="19" t="s">
        <v>11</v>
      </c>
      <c r="B686" s="3" t="s">
        <v>10</v>
      </c>
      <c r="C686" s="22"/>
      <c r="D686" s="3" t="s">
        <v>9</v>
      </c>
      <c r="E686" s="3" t="s">
        <v>525</v>
      </c>
      <c r="F686" s="3" t="s">
        <v>74</v>
      </c>
      <c r="G686" s="3" t="s">
        <v>968</v>
      </c>
      <c r="H686" s="5">
        <v>354.99</v>
      </c>
    </row>
    <row r="687" spans="1:8" ht="22.5" x14ac:dyDescent="0.25">
      <c r="A687" s="19" t="s">
        <v>11</v>
      </c>
      <c r="B687" s="3" t="s">
        <v>10</v>
      </c>
      <c r="C687" s="22"/>
      <c r="D687" s="3" t="s">
        <v>9</v>
      </c>
      <c r="E687" s="3" t="s">
        <v>526</v>
      </c>
      <c r="F687" s="3" t="s">
        <v>75</v>
      </c>
      <c r="G687" s="3" t="s">
        <v>969</v>
      </c>
      <c r="H687" s="5">
        <v>354.99</v>
      </c>
    </row>
    <row r="688" spans="1:8" ht="22.5" x14ac:dyDescent="0.25">
      <c r="A688" s="19" t="s">
        <v>11</v>
      </c>
      <c r="B688" s="3" t="s">
        <v>10</v>
      </c>
      <c r="C688" s="22"/>
      <c r="D688" s="3" t="s">
        <v>9</v>
      </c>
      <c r="E688" s="3" t="s">
        <v>527</v>
      </c>
      <c r="F688" s="3" t="s">
        <v>76</v>
      </c>
      <c r="G688" s="3" t="s">
        <v>970</v>
      </c>
      <c r="H688" s="5">
        <v>354.99</v>
      </c>
    </row>
    <row r="689" spans="1:8" ht="22.5" x14ac:dyDescent="0.25">
      <c r="A689" s="19" t="s">
        <v>11</v>
      </c>
      <c r="B689" s="3" t="s">
        <v>10</v>
      </c>
      <c r="C689" s="22"/>
      <c r="D689" s="3" t="s">
        <v>9</v>
      </c>
      <c r="E689" s="3" t="s">
        <v>528</v>
      </c>
      <c r="F689" s="3" t="s">
        <v>77</v>
      </c>
      <c r="G689" s="3" t="s">
        <v>971</v>
      </c>
      <c r="H689" s="5">
        <v>354.99</v>
      </c>
    </row>
    <row r="690" spans="1:8" ht="22.5" x14ac:dyDescent="0.25">
      <c r="A690" s="19" t="s">
        <v>11</v>
      </c>
      <c r="B690" s="3" t="s">
        <v>10</v>
      </c>
      <c r="C690" s="22"/>
      <c r="D690" s="3" t="s">
        <v>9</v>
      </c>
      <c r="E690" s="3" t="s">
        <v>529</v>
      </c>
      <c r="F690" s="3" t="s">
        <v>78</v>
      </c>
      <c r="G690" s="3" t="s">
        <v>972</v>
      </c>
      <c r="H690" s="5">
        <v>354.99</v>
      </c>
    </row>
    <row r="691" spans="1:8" ht="22.5" x14ac:dyDescent="0.25">
      <c r="A691" s="19" t="s">
        <v>11</v>
      </c>
      <c r="B691" s="3" t="s">
        <v>10</v>
      </c>
      <c r="C691" s="22"/>
      <c r="D691" s="3" t="s">
        <v>9</v>
      </c>
      <c r="E691" s="3" t="s">
        <v>530</v>
      </c>
      <c r="F691" s="3" t="s">
        <v>79</v>
      </c>
      <c r="G691" s="3" t="s">
        <v>973</v>
      </c>
      <c r="H691" s="5">
        <v>354.99</v>
      </c>
    </row>
    <row r="692" spans="1:8" ht="22.5" x14ac:dyDescent="0.25">
      <c r="A692" s="19" t="s">
        <v>11</v>
      </c>
      <c r="B692" s="3" t="s">
        <v>10</v>
      </c>
      <c r="C692" s="22"/>
      <c r="D692" s="3" t="s">
        <v>9</v>
      </c>
      <c r="E692" s="3" t="s">
        <v>531</v>
      </c>
      <c r="F692" s="3" t="s">
        <v>80</v>
      </c>
      <c r="G692" s="3" t="s">
        <v>974</v>
      </c>
      <c r="H692" s="5">
        <v>354.99</v>
      </c>
    </row>
    <row r="693" spans="1:8" ht="22.5" x14ac:dyDescent="0.25">
      <c r="A693" s="19" t="s">
        <v>11</v>
      </c>
      <c r="B693" s="3" t="s">
        <v>10</v>
      </c>
      <c r="C693" s="22"/>
      <c r="D693" s="3" t="s">
        <v>9</v>
      </c>
      <c r="E693" s="3" t="s">
        <v>532</v>
      </c>
      <c r="F693" s="3" t="s">
        <v>81</v>
      </c>
      <c r="G693" s="3" t="s">
        <v>975</v>
      </c>
      <c r="H693" s="5">
        <v>354.99</v>
      </c>
    </row>
    <row r="694" spans="1:8" ht="22.5" x14ac:dyDescent="0.25">
      <c r="A694" s="19" t="s">
        <v>11</v>
      </c>
      <c r="B694" s="3" t="s">
        <v>10</v>
      </c>
      <c r="C694" s="22"/>
      <c r="D694" s="3" t="s">
        <v>9</v>
      </c>
      <c r="E694" s="3" t="s">
        <v>533</v>
      </c>
      <c r="F694" s="3" t="s">
        <v>82</v>
      </c>
      <c r="G694" s="3" t="s">
        <v>976</v>
      </c>
      <c r="H694" s="5">
        <v>354.99</v>
      </c>
    </row>
    <row r="695" spans="1:8" ht="22.5" x14ac:dyDescent="0.25">
      <c r="A695" s="19" t="s">
        <v>11</v>
      </c>
      <c r="B695" s="3" t="s">
        <v>10</v>
      </c>
      <c r="C695" s="22"/>
      <c r="D695" s="3" t="s">
        <v>9</v>
      </c>
      <c r="E695" s="3" t="s">
        <v>534</v>
      </c>
      <c r="F695" s="3" t="s">
        <v>83</v>
      </c>
      <c r="G695" s="3" t="s">
        <v>977</v>
      </c>
      <c r="H695" s="5">
        <v>354.99</v>
      </c>
    </row>
    <row r="696" spans="1:8" ht="22.5" x14ac:dyDescent="0.25">
      <c r="A696" s="19" t="s">
        <v>11</v>
      </c>
      <c r="B696" s="3" t="s">
        <v>10</v>
      </c>
      <c r="C696" s="22"/>
      <c r="D696" s="3" t="s">
        <v>9</v>
      </c>
      <c r="E696" s="3" t="s">
        <v>535</v>
      </c>
      <c r="F696" s="3" t="s">
        <v>84</v>
      </c>
      <c r="G696" s="3" t="s">
        <v>978</v>
      </c>
      <c r="H696" s="5">
        <v>354.99</v>
      </c>
    </row>
    <row r="697" spans="1:8" ht="22.5" x14ac:dyDescent="0.25">
      <c r="A697" s="19" t="s">
        <v>11</v>
      </c>
      <c r="B697" s="3" t="s">
        <v>10</v>
      </c>
      <c r="C697" s="22"/>
      <c r="D697" s="3" t="s">
        <v>9</v>
      </c>
      <c r="E697" s="3" t="s">
        <v>536</v>
      </c>
      <c r="F697" s="3" t="s">
        <v>85</v>
      </c>
      <c r="G697" s="3" t="s">
        <v>979</v>
      </c>
      <c r="H697" s="5">
        <v>354.99</v>
      </c>
    </row>
    <row r="698" spans="1:8" ht="22.5" x14ac:dyDescent="0.25">
      <c r="A698" s="19" t="s">
        <v>11</v>
      </c>
      <c r="B698" s="3" t="s">
        <v>10</v>
      </c>
      <c r="C698" s="22"/>
      <c r="D698" s="3" t="s">
        <v>9</v>
      </c>
      <c r="E698" s="3" t="s">
        <v>537</v>
      </c>
      <c r="F698" s="3" t="s">
        <v>86</v>
      </c>
      <c r="G698" s="3" t="s">
        <v>980</v>
      </c>
      <c r="H698" s="5">
        <v>354.99</v>
      </c>
    </row>
    <row r="699" spans="1:8" ht="22.5" x14ac:dyDescent="0.25">
      <c r="A699" s="19" t="s">
        <v>11</v>
      </c>
      <c r="B699" s="3" t="s">
        <v>10</v>
      </c>
      <c r="C699" s="22"/>
      <c r="D699" s="3" t="s">
        <v>9</v>
      </c>
      <c r="E699" s="3" t="s">
        <v>538</v>
      </c>
      <c r="F699" s="3" t="s">
        <v>87</v>
      </c>
      <c r="G699" s="3" t="s">
        <v>981</v>
      </c>
      <c r="H699" s="5">
        <v>354.99</v>
      </c>
    </row>
    <row r="700" spans="1:8" ht="22.5" x14ac:dyDescent="0.25">
      <c r="A700" s="19" t="s">
        <v>11</v>
      </c>
      <c r="B700" s="3" t="s">
        <v>10</v>
      </c>
      <c r="C700" s="22"/>
      <c r="D700" s="3" t="s">
        <v>9</v>
      </c>
      <c r="E700" s="3" t="s">
        <v>539</v>
      </c>
      <c r="F700" s="3" t="s">
        <v>88</v>
      </c>
      <c r="G700" s="3" t="s">
        <v>982</v>
      </c>
      <c r="H700" s="5">
        <v>354.99</v>
      </c>
    </row>
    <row r="701" spans="1:8" ht="22.5" x14ac:dyDescent="0.25">
      <c r="A701" s="19" t="s">
        <v>11</v>
      </c>
      <c r="B701" s="3" t="s">
        <v>10</v>
      </c>
      <c r="C701" s="22"/>
      <c r="D701" s="3" t="s">
        <v>9</v>
      </c>
      <c r="E701" s="3" t="s">
        <v>540</v>
      </c>
      <c r="F701" s="3" t="s">
        <v>89</v>
      </c>
      <c r="G701" s="3" t="s">
        <v>983</v>
      </c>
      <c r="H701" s="5">
        <v>354.99</v>
      </c>
    </row>
    <row r="702" spans="1:8" ht="22.5" x14ac:dyDescent="0.25">
      <c r="A702" s="19" t="s">
        <v>11</v>
      </c>
      <c r="B702" s="3" t="s">
        <v>10</v>
      </c>
      <c r="C702" s="22"/>
      <c r="D702" s="3" t="s">
        <v>9</v>
      </c>
      <c r="E702" s="3" t="s">
        <v>541</v>
      </c>
      <c r="F702" s="3" t="s">
        <v>90</v>
      </c>
      <c r="G702" s="3" t="s">
        <v>984</v>
      </c>
      <c r="H702" s="5">
        <v>354.99</v>
      </c>
    </row>
    <row r="703" spans="1:8" ht="22.5" x14ac:dyDescent="0.25">
      <c r="A703" s="19" t="s">
        <v>11</v>
      </c>
      <c r="B703" s="3" t="s">
        <v>10</v>
      </c>
      <c r="C703" s="22"/>
      <c r="D703" s="3" t="s">
        <v>9</v>
      </c>
      <c r="E703" s="3" t="s">
        <v>542</v>
      </c>
      <c r="F703" s="3" t="s">
        <v>91</v>
      </c>
      <c r="G703" s="3" t="s">
        <v>985</v>
      </c>
      <c r="H703" s="5">
        <v>354.99</v>
      </c>
    </row>
    <row r="704" spans="1:8" ht="22.5" x14ac:dyDescent="0.25">
      <c r="A704" s="19" t="s">
        <v>11</v>
      </c>
      <c r="B704" s="3" t="s">
        <v>10</v>
      </c>
      <c r="C704" s="22"/>
      <c r="D704" s="3" t="s">
        <v>9</v>
      </c>
      <c r="E704" s="3" t="s">
        <v>543</v>
      </c>
      <c r="F704" s="3" t="s">
        <v>92</v>
      </c>
      <c r="G704" s="3" t="s">
        <v>986</v>
      </c>
      <c r="H704" s="5">
        <v>354.99</v>
      </c>
    </row>
    <row r="705" spans="1:8" ht="22.5" x14ac:dyDescent="0.25">
      <c r="A705" s="19" t="s">
        <v>11</v>
      </c>
      <c r="B705" s="3" t="s">
        <v>10</v>
      </c>
      <c r="C705" s="22"/>
      <c r="D705" s="3" t="s">
        <v>9</v>
      </c>
      <c r="E705" s="3" t="s">
        <v>544</v>
      </c>
      <c r="F705" s="3" t="s">
        <v>93</v>
      </c>
      <c r="G705" s="3" t="s">
        <v>987</v>
      </c>
      <c r="H705" s="5">
        <v>354.99</v>
      </c>
    </row>
    <row r="706" spans="1:8" ht="22.5" x14ac:dyDescent="0.25">
      <c r="A706" s="19" t="s">
        <v>11</v>
      </c>
      <c r="B706" s="3" t="s">
        <v>10</v>
      </c>
      <c r="C706" s="22"/>
      <c r="D706" s="3" t="s">
        <v>9</v>
      </c>
      <c r="E706" s="3" t="s">
        <v>545</v>
      </c>
      <c r="F706" s="3" t="s">
        <v>94</v>
      </c>
      <c r="G706" s="3" t="s">
        <v>988</v>
      </c>
      <c r="H706" s="5">
        <v>354.99</v>
      </c>
    </row>
    <row r="707" spans="1:8" ht="22.5" x14ac:dyDescent="0.25">
      <c r="A707" s="19" t="s">
        <v>11</v>
      </c>
      <c r="B707" s="3" t="s">
        <v>10</v>
      </c>
      <c r="C707" s="22"/>
      <c r="D707" s="3" t="s">
        <v>9</v>
      </c>
      <c r="E707" s="3" t="s">
        <v>546</v>
      </c>
      <c r="F707" s="3" t="s">
        <v>95</v>
      </c>
      <c r="G707" s="3" t="s">
        <v>989</v>
      </c>
      <c r="H707" s="5">
        <v>354.99</v>
      </c>
    </row>
    <row r="708" spans="1:8" ht="22.5" x14ac:dyDescent="0.25">
      <c r="A708" s="19" t="s">
        <v>11</v>
      </c>
      <c r="B708" s="3" t="s">
        <v>10</v>
      </c>
      <c r="C708" s="22"/>
      <c r="D708" s="3" t="s">
        <v>9</v>
      </c>
      <c r="E708" s="3" t="s">
        <v>547</v>
      </c>
      <c r="F708" s="3" t="s">
        <v>96</v>
      </c>
      <c r="G708" s="3" t="s">
        <v>990</v>
      </c>
      <c r="H708" s="5">
        <v>354.99</v>
      </c>
    </row>
    <row r="709" spans="1:8" ht="22.5" x14ac:dyDescent="0.25">
      <c r="A709" s="19" t="s">
        <v>11</v>
      </c>
      <c r="B709" s="3" t="s">
        <v>10</v>
      </c>
      <c r="C709" s="22"/>
      <c r="D709" s="3" t="s">
        <v>9</v>
      </c>
      <c r="E709" s="3" t="s">
        <v>548</v>
      </c>
      <c r="F709" s="3" t="s">
        <v>97</v>
      </c>
      <c r="G709" s="3" t="s">
        <v>991</v>
      </c>
      <c r="H709" s="5">
        <v>354.99</v>
      </c>
    </row>
    <row r="710" spans="1:8" ht="22.5" x14ac:dyDescent="0.25">
      <c r="A710" s="19" t="s">
        <v>11</v>
      </c>
      <c r="B710" s="3" t="s">
        <v>10</v>
      </c>
      <c r="C710" s="22"/>
      <c r="D710" s="3" t="s">
        <v>9</v>
      </c>
      <c r="E710" s="3" t="s">
        <v>549</v>
      </c>
      <c r="F710" s="3" t="s">
        <v>98</v>
      </c>
      <c r="G710" s="3" t="s">
        <v>992</v>
      </c>
      <c r="H710" s="5">
        <v>354.99</v>
      </c>
    </row>
    <row r="711" spans="1:8" ht="22.5" x14ac:dyDescent="0.25">
      <c r="A711" s="19" t="s">
        <v>11</v>
      </c>
      <c r="B711" s="3" t="s">
        <v>10</v>
      </c>
      <c r="C711" s="22"/>
      <c r="D711" s="3" t="s">
        <v>9</v>
      </c>
      <c r="E711" s="3" t="s">
        <v>550</v>
      </c>
      <c r="F711" s="3" t="s">
        <v>99</v>
      </c>
      <c r="G711" s="3" t="s">
        <v>993</v>
      </c>
      <c r="H711" s="5">
        <v>354.99</v>
      </c>
    </row>
    <row r="712" spans="1:8" ht="22.5" x14ac:dyDescent="0.25">
      <c r="A712" s="19" t="s">
        <v>11</v>
      </c>
      <c r="B712" s="3" t="s">
        <v>10</v>
      </c>
      <c r="C712" s="22"/>
      <c r="D712" s="3" t="s">
        <v>9</v>
      </c>
      <c r="E712" s="3" t="s">
        <v>551</v>
      </c>
      <c r="F712" s="3" t="s">
        <v>100</v>
      </c>
      <c r="G712" s="3" t="s">
        <v>994</v>
      </c>
      <c r="H712" s="5">
        <v>354.99</v>
      </c>
    </row>
    <row r="713" spans="1:8" ht="22.5" x14ac:dyDescent="0.25">
      <c r="A713" s="19" t="s">
        <v>11</v>
      </c>
      <c r="B713" s="3" t="s">
        <v>10</v>
      </c>
      <c r="C713" s="22"/>
      <c r="D713" s="3" t="s">
        <v>9</v>
      </c>
      <c r="E713" s="3" t="s">
        <v>552</v>
      </c>
      <c r="F713" s="3" t="s">
        <v>101</v>
      </c>
      <c r="G713" s="3" t="s">
        <v>995</v>
      </c>
      <c r="H713" s="5">
        <v>354.99</v>
      </c>
    </row>
    <row r="714" spans="1:8" ht="22.5" x14ac:dyDescent="0.25">
      <c r="A714" s="19" t="s">
        <v>11</v>
      </c>
      <c r="B714" s="3" t="s">
        <v>10</v>
      </c>
      <c r="C714" s="22"/>
      <c r="D714" s="3" t="s">
        <v>9</v>
      </c>
      <c r="E714" s="3" t="s">
        <v>553</v>
      </c>
      <c r="F714" s="3" t="s">
        <v>102</v>
      </c>
      <c r="G714" s="3" t="s">
        <v>996</v>
      </c>
      <c r="H714" s="5">
        <v>354.99</v>
      </c>
    </row>
    <row r="715" spans="1:8" ht="22.5" x14ac:dyDescent="0.25">
      <c r="A715" s="19" t="s">
        <v>11</v>
      </c>
      <c r="B715" s="3" t="s">
        <v>10</v>
      </c>
      <c r="C715" s="22"/>
      <c r="D715" s="3" t="s">
        <v>9</v>
      </c>
      <c r="E715" s="3" t="s">
        <v>554</v>
      </c>
      <c r="F715" s="3" t="s">
        <v>103</v>
      </c>
      <c r="G715" s="3" t="s">
        <v>997</v>
      </c>
      <c r="H715" s="5">
        <v>354.99</v>
      </c>
    </row>
    <row r="716" spans="1:8" ht="22.5" x14ac:dyDescent="0.25">
      <c r="A716" s="19" t="s">
        <v>11</v>
      </c>
      <c r="B716" s="3" t="s">
        <v>10</v>
      </c>
      <c r="C716" s="22"/>
      <c r="D716" s="3" t="s">
        <v>9</v>
      </c>
      <c r="E716" s="3" t="s">
        <v>555</v>
      </c>
      <c r="F716" s="3" t="s">
        <v>104</v>
      </c>
      <c r="G716" s="3" t="s">
        <v>998</v>
      </c>
      <c r="H716" s="5">
        <v>354.99</v>
      </c>
    </row>
    <row r="717" spans="1:8" ht="22.5" x14ac:dyDescent="0.25">
      <c r="A717" s="19" t="s">
        <v>11</v>
      </c>
      <c r="B717" s="3" t="s">
        <v>10</v>
      </c>
      <c r="C717" s="22"/>
      <c r="D717" s="3" t="s">
        <v>9</v>
      </c>
      <c r="E717" s="3" t="s">
        <v>556</v>
      </c>
      <c r="F717" s="3" t="s">
        <v>105</v>
      </c>
      <c r="G717" s="3" t="s">
        <v>999</v>
      </c>
      <c r="H717" s="5">
        <v>354.99</v>
      </c>
    </row>
    <row r="718" spans="1:8" ht="22.5" x14ac:dyDescent="0.25">
      <c r="A718" s="19" t="s">
        <v>11</v>
      </c>
      <c r="B718" s="3" t="s">
        <v>10</v>
      </c>
      <c r="C718" s="22"/>
      <c r="D718" s="3" t="s">
        <v>9</v>
      </c>
      <c r="E718" s="3" t="s">
        <v>557</v>
      </c>
      <c r="F718" s="3" t="s">
        <v>106</v>
      </c>
      <c r="G718" s="3" t="s">
        <v>1000</v>
      </c>
      <c r="H718" s="5">
        <v>354.99</v>
      </c>
    </row>
    <row r="719" spans="1:8" ht="22.5" x14ac:dyDescent="0.25">
      <c r="A719" s="19" t="s">
        <v>11</v>
      </c>
      <c r="B719" s="3" t="s">
        <v>10</v>
      </c>
      <c r="C719" s="22"/>
      <c r="D719" s="3" t="s">
        <v>9</v>
      </c>
      <c r="E719" s="3" t="s">
        <v>558</v>
      </c>
      <c r="F719" s="3" t="s">
        <v>107</v>
      </c>
      <c r="G719" s="3" t="s">
        <v>1001</v>
      </c>
      <c r="H719" s="5">
        <v>354.99</v>
      </c>
    </row>
    <row r="720" spans="1:8" ht="22.5" x14ac:dyDescent="0.25">
      <c r="A720" s="19" t="s">
        <v>11</v>
      </c>
      <c r="B720" s="3" t="s">
        <v>10</v>
      </c>
      <c r="C720" s="22"/>
      <c r="D720" s="3" t="s">
        <v>9</v>
      </c>
      <c r="E720" s="3" t="s">
        <v>559</v>
      </c>
      <c r="F720" s="3" t="s">
        <v>108</v>
      </c>
      <c r="G720" s="3" t="s">
        <v>1002</v>
      </c>
      <c r="H720" s="5">
        <v>354.99</v>
      </c>
    </row>
    <row r="721" spans="1:8" ht="22.5" x14ac:dyDescent="0.25">
      <c r="A721" s="19" t="s">
        <v>11</v>
      </c>
      <c r="B721" s="3" t="s">
        <v>10</v>
      </c>
      <c r="C721" s="22"/>
      <c r="D721" s="3" t="s">
        <v>9</v>
      </c>
      <c r="E721" s="3" t="s">
        <v>560</v>
      </c>
      <c r="F721" s="3" t="s">
        <v>109</v>
      </c>
      <c r="G721" s="3" t="s">
        <v>1003</v>
      </c>
      <c r="H721" s="5">
        <v>354.99</v>
      </c>
    </row>
    <row r="722" spans="1:8" ht="22.5" x14ac:dyDescent="0.25">
      <c r="A722" s="19" t="s">
        <v>11</v>
      </c>
      <c r="B722" s="3" t="s">
        <v>10</v>
      </c>
      <c r="C722" s="22"/>
      <c r="D722" s="3" t="s">
        <v>9</v>
      </c>
      <c r="E722" s="3" t="s">
        <v>561</v>
      </c>
      <c r="F722" s="3" t="s">
        <v>110</v>
      </c>
      <c r="G722" s="3" t="s">
        <v>1004</v>
      </c>
      <c r="H722" s="5">
        <v>354.99</v>
      </c>
    </row>
    <row r="723" spans="1:8" ht="22.5" x14ac:dyDescent="0.25">
      <c r="A723" s="19" t="s">
        <v>11</v>
      </c>
      <c r="B723" s="3" t="s">
        <v>10</v>
      </c>
      <c r="C723" s="22"/>
      <c r="D723" s="3" t="s">
        <v>9</v>
      </c>
      <c r="E723" s="3" t="s">
        <v>562</v>
      </c>
      <c r="F723" s="3" t="s">
        <v>111</v>
      </c>
      <c r="G723" s="3" t="s">
        <v>1005</v>
      </c>
      <c r="H723" s="5">
        <v>354.99</v>
      </c>
    </row>
    <row r="724" spans="1:8" ht="22.5" x14ac:dyDescent="0.25">
      <c r="A724" s="19" t="s">
        <v>11</v>
      </c>
      <c r="B724" s="3" t="s">
        <v>10</v>
      </c>
      <c r="C724" s="22"/>
      <c r="D724" s="3" t="s">
        <v>9</v>
      </c>
      <c r="E724" s="3" t="s">
        <v>563</v>
      </c>
      <c r="F724" s="3" t="s">
        <v>112</v>
      </c>
      <c r="G724" s="3" t="s">
        <v>1006</v>
      </c>
      <c r="H724" s="5">
        <v>354.99</v>
      </c>
    </row>
    <row r="725" spans="1:8" ht="22.5" x14ac:dyDescent="0.25">
      <c r="A725" s="19" t="s">
        <v>11</v>
      </c>
      <c r="B725" s="3" t="s">
        <v>10</v>
      </c>
      <c r="C725" s="22"/>
      <c r="D725" s="3" t="s">
        <v>9</v>
      </c>
      <c r="E725" s="3" t="s">
        <v>564</v>
      </c>
      <c r="F725" s="3" t="s">
        <v>113</v>
      </c>
      <c r="G725" s="3" t="s">
        <v>1007</v>
      </c>
      <c r="H725" s="5">
        <v>354.99</v>
      </c>
    </row>
    <row r="726" spans="1:8" ht="22.5" x14ac:dyDescent="0.25">
      <c r="A726" s="19" t="s">
        <v>11</v>
      </c>
      <c r="B726" s="3" t="s">
        <v>10</v>
      </c>
      <c r="C726" s="22"/>
      <c r="D726" s="3" t="s">
        <v>9</v>
      </c>
      <c r="E726" s="3" t="s">
        <v>565</v>
      </c>
      <c r="F726" s="3" t="s">
        <v>114</v>
      </c>
      <c r="G726" s="3" t="s">
        <v>1008</v>
      </c>
      <c r="H726" s="5">
        <v>354.99</v>
      </c>
    </row>
    <row r="727" spans="1:8" ht="22.5" x14ac:dyDescent="0.25">
      <c r="A727" s="19" t="s">
        <v>11</v>
      </c>
      <c r="B727" s="3" t="s">
        <v>10</v>
      </c>
      <c r="C727" s="22"/>
      <c r="D727" s="3" t="s">
        <v>9</v>
      </c>
      <c r="E727" s="3" t="s">
        <v>566</v>
      </c>
      <c r="F727" s="3" t="s">
        <v>115</v>
      </c>
      <c r="G727" s="3" t="s">
        <v>1009</v>
      </c>
      <c r="H727" s="5">
        <v>354.99</v>
      </c>
    </row>
    <row r="728" spans="1:8" ht="22.5" x14ac:dyDescent="0.25">
      <c r="A728" s="19" t="s">
        <v>11</v>
      </c>
      <c r="B728" s="3" t="s">
        <v>10</v>
      </c>
      <c r="C728" s="22"/>
      <c r="D728" s="3" t="s">
        <v>9</v>
      </c>
      <c r="E728" s="3" t="s">
        <v>567</v>
      </c>
      <c r="F728" s="3" t="s">
        <v>116</v>
      </c>
      <c r="G728" s="3" t="s">
        <v>1010</v>
      </c>
      <c r="H728" s="5">
        <v>354.99</v>
      </c>
    </row>
    <row r="729" spans="1:8" ht="22.5" x14ac:dyDescent="0.25">
      <c r="A729" s="19" t="s">
        <v>11</v>
      </c>
      <c r="B729" s="3" t="s">
        <v>10</v>
      </c>
      <c r="C729" s="22"/>
      <c r="D729" s="3" t="s">
        <v>9</v>
      </c>
      <c r="E729" s="3" t="s">
        <v>568</v>
      </c>
      <c r="F729" s="3" t="s">
        <v>117</v>
      </c>
      <c r="G729" s="3" t="s">
        <v>1011</v>
      </c>
      <c r="H729" s="5">
        <v>354.99</v>
      </c>
    </row>
    <row r="730" spans="1:8" ht="22.5" x14ac:dyDescent="0.25">
      <c r="A730" s="19" t="s">
        <v>11</v>
      </c>
      <c r="B730" s="3" t="s">
        <v>10</v>
      </c>
      <c r="C730" s="22"/>
      <c r="D730" s="3" t="s">
        <v>9</v>
      </c>
      <c r="E730" s="3" t="s">
        <v>569</v>
      </c>
      <c r="F730" s="3" t="s">
        <v>118</v>
      </c>
      <c r="G730" s="3" t="s">
        <v>1012</v>
      </c>
      <c r="H730" s="5">
        <v>354.99</v>
      </c>
    </row>
    <row r="731" spans="1:8" ht="22.5" x14ac:dyDescent="0.25">
      <c r="A731" s="19" t="s">
        <v>11</v>
      </c>
      <c r="B731" s="3" t="s">
        <v>10</v>
      </c>
      <c r="C731" s="22"/>
      <c r="D731" s="3" t="s">
        <v>9</v>
      </c>
      <c r="E731" s="3" t="s">
        <v>570</v>
      </c>
      <c r="F731" s="3" t="s">
        <v>119</v>
      </c>
      <c r="G731" s="3" t="s">
        <v>1013</v>
      </c>
      <c r="H731" s="5">
        <v>354.99</v>
      </c>
    </row>
    <row r="732" spans="1:8" ht="22.5" x14ac:dyDescent="0.25">
      <c r="A732" s="19" t="s">
        <v>11</v>
      </c>
      <c r="B732" s="3" t="s">
        <v>10</v>
      </c>
      <c r="C732" s="22"/>
      <c r="D732" s="3" t="s">
        <v>9</v>
      </c>
      <c r="E732" s="3" t="s">
        <v>571</v>
      </c>
      <c r="F732" s="3" t="s">
        <v>120</v>
      </c>
      <c r="G732" s="3" t="s">
        <v>1014</v>
      </c>
      <c r="H732" s="5">
        <v>354.99</v>
      </c>
    </row>
    <row r="733" spans="1:8" ht="22.5" x14ac:dyDescent="0.25">
      <c r="A733" s="19" t="s">
        <v>11</v>
      </c>
      <c r="B733" s="3" t="s">
        <v>10</v>
      </c>
      <c r="C733" s="22"/>
      <c r="D733" s="3" t="s">
        <v>9</v>
      </c>
      <c r="E733" s="3" t="s">
        <v>572</v>
      </c>
      <c r="F733" s="3" t="s">
        <v>121</v>
      </c>
      <c r="G733" s="3" t="s">
        <v>1015</v>
      </c>
      <c r="H733" s="5">
        <v>354.99</v>
      </c>
    </row>
    <row r="734" spans="1:8" ht="22.5" x14ac:dyDescent="0.25">
      <c r="A734" s="19" t="s">
        <v>11</v>
      </c>
      <c r="B734" s="3" t="s">
        <v>10</v>
      </c>
      <c r="C734" s="22"/>
      <c r="D734" s="3" t="s">
        <v>9</v>
      </c>
      <c r="E734" s="3" t="s">
        <v>573</v>
      </c>
      <c r="F734" s="3" t="s">
        <v>122</v>
      </c>
      <c r="G734" s="3" t="s">
        <v>1016</v>
      </c>
      <c r="H734" s="5">
        <v>354.99</v>
      </c>
    </row>
    <row r="735" spans="1:8" ht="22.5" x14ac:dyDescent="0.25">
      <c r="A735" s="19" t="s">
        <v>11</v>
      </c>
      <c r="B735" s="3" t="s">
        <v>10</v>
      </c>
      <c r="C735" s="22"/>
      <c r="D735" s="3" t="s">
        <v>9</v>
      </c>
      <c r="E735" s="3" t="s">
        <v>574</v>
      </c>
      <c r="F735" s="3" t="s">
        <v>123</v>
      </c>
      <c r="G735" s="3" t="s">
        <v>1017</v>
      </c>
      <c r="H735" s="5">
        <v>354.99</v>
      </c>
    </row>
    <row r="736" spans="1:8" ht="22.5" x14ac:dyDescent="0.25">
      <c r="A736" s="19" t="s">
        <v>11</v>
      </c>
      <c r="B736" s="3" t="s">
        <v>10</v>
      </c>
      <c r="C736" s="22"/>
      <c r="D736" s="3" t="s">
        <v>9</v>
      </c>
      <c r="E736" s="3" t="s">
        <v>575</v>
      </c>
      <c r="F736" s="3" t="s">
        <v>124</v>
      </c>
      <c r="G736" s="3" t="s">
        <v>1018</v>
      </c>
      <c r="H736" s="5">
        <v>354.99</v>
      </c>
    </row>
    <row r="737" spans="1:8" ht="22.5" x14ac:dyDescent="0.25">
      <c r="A737" s="19" t="s">
        <v>11</v>
      </c>
      <c r="B737" s="3" t="s">
        <v>10</v>
      </c>
      <c r="C737" s="22"/>
      <c r="D737" s="3" t="s">
        <v>9</v>
      </c>
      <c r="E737" s="3" t="s">
        <v>576</v>
      </c>
      <c r="F737" s="3" t="s">
        <v>125</v>
      </c>
      <c r="G737" s="3" t="s">
        <v>1019</v>
      </c>
      <c r="H737" s="5">
        <v>354.99</v>
      </c>
    </row>
    <row r="738" spans="1:8" ht="22.5" x14ac:dyDescent="0.25">
      <c r="A738" s="19" t="s">
        <v>11</v>
      </c>
      <c r="B738" s="3" t="s">
        <v>10</v>
      </c>
      <c r="C738" s="22"/>
      <c r="D738" s="3" t="s">
        <v>9</v>
      </c>
      <c r="E738" s="3" t="s">
        <v>577</v>
      </c>
      <c r="F738" s="3" t="s">
        <v>126</v>
      </c>
      <c r="G738" s="3" t="s">
        <v>1020</v>
      </c>
      <c r="H738" s="5">
        <v>354.99</v>
      </c>
    </row>
    <row r="739" spans="1:8" ht="22.5" x14ac:dyDescent="0.25">
      <c r="A739" s="19" t="s">
        <v>11</v>
      </c>
      <c r="B739" s="3" t="s">
        <v>10</v>
      </c>
      <c r="C739" s="22"/>
      <c r="D739" s="3" t="s">
        <v>9</v>
      </c>
      <c r="E739" s="3" t="s">
        <v>578</v>
      </c>
      <c r="F739" s="3" t="s">
        <v>127</v>
      </c>
      <c r="G739" s="3" t="s">
        <v>1021</v>
      </c>
      <c r="H739" s="5">
        <v>354.99</v>
      </c>
    </row>
    <row r="740" spans="1:8" ht="22.5" x14ac:dyDescent="0.25">
      <c r="A740" s="19" t="s">
        <v>11</v>
      </c>
      <c r="B740" s="3" t="s">
        <v>10</v>
      </c>
      <c r="C740" s="22"/>
      <c r="D740" s="3" t="s">
        <v>9</v>
      </c>
      <c r="E740" s="3" t="s">
        <v>579</v>
      </c>
      <c r="F740" s="3" t="s">
        <v>128</v>
      </c>
      <c r="G740" s="3" t="s">
        <v>1022</v>
      </c>
      <c r="H740" s="5">
        <v>354.99</v>
      </c>
    </row>
    <row r="741" spans="1:8" ht="22.5" x14ac:dyDescent="0.25">
      <c r="A741" s="19" t="s">
        <v>11</v>
      </c>
      <c r="B741" s="3" t="s">
        <v>10</v>
      </c>
      <c r="C741" s="22"/>
      <c r="D741" s="3" t="s">
        <v>9</v>
      </c>
      <c r="E741" s="3" t="s">
        <v>580</v>
      </c>
      <c r="F741" s="3" t="s">
        <v>129</v>
      </c>
      <c r="G741" s="3" t="s">
        <v>1023</v>
      </c>
      <c r="H741" s="5">
        <v>354.99</v>
      </c>
    </row>
    <row r="742" spans="1:8" ht="22.5" x14ac:dyDescent="0.25">
      <c r="A742" s="19" t="s">
        <v>11</v>
      </c>
      <c r="B742" s="3" t="s">
        <v>10</v>
      </c>
      <c r="C742" s="22"/>
      <c r="D742" s="3" t="s">
        <v>9</v>
      </c>
      <c r="E742" s="3" t="s">
        <v>581</v>
      </c>
      <c r="F742" s="3" t="s">
        <v>130</v>
      </c>
      <c r="G742" s="3" t="s">
        <v>1024</v>
      </c>
      <c r="H742" s="5">
        <v>354.99</v>
      </c>
    </row>
    <row r="743" spans="1:8" ht="22.5" x14ac:dyDescent="0.25">
      <c r="A743" s="19" t="s">
        <v>11</v>
      </c>
      <c r="B743" s="3" t="s">
        <v>10</v>
      </c>
      <c r="C743" s="22"/>
      <c r="D743" s="3" t="s">
        <v>9</v>
      </c>
      <c r="E743" s="3" t="s">
        <v>582</v>
      </c>
      <c r="F743" s="3" t="s">
        <v>131</v>
      </c>
      <c r="G743" s="3" t="s">
        <v>1025</v>
      </c>
      <c r="H743" s="5">
        <v>354.99</v>
      </c>
    </row>
    <row r="744" spans="1:8" ht="22.5" x14ac:dyDescent="0.25">
      <c r="A744" s="19" t="s">
        <v>11</v>
      </c>
      <c r="B744" s="3" t="s">
        <v>10</v>
      </c>
      <c r="C744" s="22"/>
      <c r="D744" s="3" t="s">
        <v>9</v>
      </c>
      <c r="E744" s="3" t="s">
        <v>583</v>
      </c>
      <c r="F744" s="3" t="s">
        <v>132</v>
      </c>
      <c r="G744" s="3" t="s">
        <v>1026</v>
      </c>
      <c r="H744" s="5">
        <v>354.99</v>
      </c>
    </row>
    <row r="745" spans="1:8" ht="22.5" x14ac:dyDescent="0.25">
      <c r="A745" s="19" t="s">
        <v>11</v>
      </c>
      <c r="B745" s="3" t="s">
        <v>10</v>
      </c>
      <c r="C745" s="22"/>
      <c r="D745" s="3" t="s">
        <v>9</v>
      </c>
      <c r="E745" s="3" t="s">
        <v>584</v>
      </c>
      <c r="F745" s="3" t="s">
        <v>133</v>
      </c>
      <c r="G745" s="3" t="s">
        <v>1027</v>
      </c>
      <c r="H745" s="5">
        <v>354.99</v>
      </c>
    </row>
    <row r="746" spans="1:8" ht="22.5" x14ac:dyDescent="0.25">
      <c r="A746" s="19" t="s">
        <v>11</v>
      </c>
      <c r="B746" s="3" t="s">
        <v>10</v>
      </c>
      <c r="C746" s="22"/>
      <c r="D746" s="3" t="s">
        <v>9</v>
      </c>
      <c r="E746" s="3" t="s">
        <v>585</v>
      </c>
      <c r="F746" s="3" t="s">
        <v>134</v>
      </c>
      <c r="G746" s="3" t="s">
        <v>1028</v>
      </c>
      <c r="H746" s="5">
        <v>354.99</v>
      </c>
    </row>
    <row r="747" spans="1:8" ht="22.5" x14ac:dyDescent="0.25">
      <c r="A747" s="19" t="s">
        <v>11</v>
      </c>
      <c r="B747" s="3" t="s">
        <v>10</v>
      </c>
      <c r="C747" s="22"/>
      <c r="D747" s="3" t="s">
        <v>9</v>
      </c>
      <c r="E747" s="3" t="s">
        <v>586</v>
      </c>
      <c r="F747" s="3" t="s">
        <v>135</v>
      </c>
      <c r="G747" s="3" t="s">
        <v>1029</v>
      </c>
      <c r="H747" s="5">
        <v>354.99</v>
      </c>
    </row>
    <row r="748" spans="1:8" ht="22.5" x14ac:dyDescent="0.25">
      <c r="A748" s="19" t="s">
        <v>11</v>
      </c>
      <c r="B748" s="3" t="s">
        <v>10</v>
      </c>
      <c r="C748" s="22"/>
      <c r="D748" s="3" t="s">
        <v>9</v>
      </c>
      <c r="E748" s="3" t="s">
        <v>587</v>
      </c>
      <c r="F748" s="3" t="s">
        <v>136</v>
      </c>
      <c r="G748" s="3" t="s">
        <v>1030</v>
      </c>
      <c r="H748" s="5">
        <v>354.99</v>
      </c>
    </row>
    <row r="749" spans="1:8" ht="22.5" x14ac:dyDescent="0.25">
      <c r="A749" s="19" t="s">
        <v>11</v>
      </c>
      <c r="B749" s="3" t="s">
        <v>10</v>
      </c>
      <c r="C749" s="22"/>
      <c r="D749" s="3" t="s">
        <v>9</v>
      </c>
      <c r="E749" s="3" t="s">
        <v>588</v>
      </c>
      <c r="F749" s="3" t="s">
        <v>137</v>
      </c>
      <c r="G749" s="3" t="s">
        <v>1031</v>
      </c>
      <c r="H749" s="5">
        <v>354.99</v>
      </c>
    </row>
    <row r="750" spans="1:8" ht="22.5" x14ac:dyDescent="0.25">
      <c r="A750" s="19" t="s">
        <v>11</v>
      </c>
      <c r="B750" s="3" t="s">
        <v>10</v>
      </c>
      <c r="C750" s="22"/>
      <c r="D750" s="3" t="s">
        <v>9</v>
      </c>
      <c r="E750" s="3" t="s">
        <v>589</v>
      </c>
      <c r="F750" s="3" t="s">
        <v>138</v>
      </c>
      <c r="G750" s="3" t="s">
        <v>1032</v>
      </c>
      <c r="H750" s="5">
        <v>354.99</v>
      </c>
    </row>
    <row r="751" spans="1:8" ht="22.5" x14ac:dyDescent="0.25">
      <c r="A751" s="19" t="s">
        <v>11</v>
      </c>
      <c r="B751" s="3" t="s">
        <v>10</v>
      </c>
      <c r="C751" s="22"/>
      <c r="D751" s="3" t="s">
        <v>9</v>
      </c>
      <c r="E751" s="3" t="s">
        <v>590</v>
      </c>
      <c r="F751" s="3" t="s">
        <v>139</v>
      </c>
      <c r="G751" s="3" t="s">
        <v>1033</v>
      </c>
      <c r="H751" s="5">
        <v>354.99</v>
      </c>
    </row>
    <row r="752" spans="1:8" ht="22.5" x14ac:dyDescent="0.25">
      <c r="A752" s="19" t="s">
        <v>11</v>
      </c>
      <c r="B752" s="3" t="s">
        <v>10</v>
      </c>
      <c r="C752" s="22"/>
      <c r="D752" s="3" t="s">
        <v>9</v>
      </c>
      <c r="E752" s="3" t="s">
        <v>591</v>
      </c>
      <c r="F752" s="3" t="s">
        <v>140</v>
      </c>
      <c r="G752" s="3" t="s">
        <v>1034</v>
      </c>
      <c r="H752" s="5">
        <v>354.99</v>
      </c>
    </row>
    <row r="753" spans="1:8" ht="22.5" x14ac:dyDescent="0.25">
      <c r="A753" s="19" t="s">
        <v>11</v>
      </c>
      <c r="B753" s="3" t="s">
        <v>10</v>
      </c>
      <c r="C753" s="22"/>
      <c r="D753" s="3" t="s">
        <v>9</v>
      </c>
      <c r="E753" s="3" t="s">
        <v>592</v>
      </c>
      <c r="F753" s="3" t="s">
        <v>141</v>
      </c>
      <c r="G753" s="3" t="s">
        <v>1035</v>
      </c>
      <c r="H753" s="5">
        <v>354.99</v>
      </c>
    </row>
    <row r="754" spans="1:8" ht="22.5" x14ac:dyDescent="0.25">
      <c r="A754" s="19" t="s">
        <v>11</v>
      </c>
      <c r="B754" s="3" t="s">
        <v>10</v>
      </c>
      <c r="C754" s="22"/>
      <c r="D754" s="3" t="s">
        <v>9</v>
      </c>
      <c r="E754" s="3" t="s">
        <v>593</v>
      </c>
      <c r="F754" s="3" t="s">
        <v>142</v>
      </c>
      <c r="G754" s="3" t="s">
        <v>1036</v>
      </c>
      <c r="H754" s="5">
        <v>354.99</v>
      </c>
    </row>
    <row r="755" spans="1:8" ht="22.5" x14ac:dyDescent="0.25">
      <c r="A755" s="19" t="s">
        <v>11</v>
      </c>
      <c r="B755" s="3" t="s">
        <v>10</v>
      </c>
      <c r="C755" s="22"/>
      <c r="D755" s="3" t="s">
        <v>9</v>
      </c>
      <c r="E755" s="3" t="s">
        <v>594</v>
      </c>
      <c r="F755" s="3" t="s">
        <v>143</v>
      </c>
      <c r="G755" s="3" t="s">
        <v>1037</v>
      </c>
      <c r="H755" s="5">
        <v>354.99</v>
      </c>
    </row>
    <row r="756" spans="1:8" ht="22.5" x14ac:dyDescent="0.25">
      <c r="A756" s="19" t="s">
        <v>11</v>
      </c>
      <c r="B756" s="3" t="s">
        <v>10</v>
      </c>
      <c r="C756" s="22"/>
      <c r="D756" s="3" t="s">
        <v>9</v>
      </c>
      <c r="E756" s="3" t="s">
        <v>595</v>
      </c>
      <c r="F756" s="3" t="s">
        <v>144</v>
      </c>
      <c r="G756" s="3" t="s">
        <v>1038</v>
      </c>
      <c r="H756" s="5">
        <v>354.99</v>
      </c>
    </row>
    <row r="757" spans="1:8" ht="22.5" x14ac:dyDescent="0.25">
      <c r="A757" s="19" t="s">
        <v>11</v>
      </c>
      <c r="B757" s="3" t="s">
        <v>10</v>
      </c>
      <c r="C757" s="22"/>
      <c r="D757" s="3" t="s">
        <v>9</v>
      </c>
      <c r="E757" s="3" t="s">
        <v>596</v>
      </c>
      <c r="F757" s="3" t="s">
        <v>145</v>
      </c>
      <c r="G757" s="3" t="s">
        <v>1039</v>
      </c>
      <c r="H757" s="5">
        <v>354.99</v>
      </c>
    </row>
    <row r="758" spans="1:8" ht="22.5" x14ac:dyDescent="0.25">
      <c r="A758" s="19" t="s">
        <v>11</v>
      </c>
      <c r="B758" s="3" t="s">
        <v>10</v>
      </c>
      <c r="C758" s="22"/>
      <c r="D758" s="3" t="s">
        <v>9</v>
      </c>
      <c r="E758" s="3" t="s">
        <v>597</v>
      </c>
      <c r="F758" s="3" t="s">
        <v>146</v>
      </c>
      <c r="G758" s="3" t="s">
        <v>1040</v>
      </c>
      <c r="H758" s="5">
        <v>354.99</v>
      </c>
    </row>
    <row r="759" spans="1:8" ht="22.5" x14ac:dyDescent="0.25">
      <c r="A759" s="19" t="s">
        <v>11</v>
      </c>
      <c r="B759" s="3" t="s">
        <v>10</v>
      </c>
      <c r="C759" s="22"/>
      <c r="D759" s="3" t="s">
        <v>9</v>
      </c>
      <c r="E759" s="3" t="s">
        <v>598</v>
      </c>
      <c r="F759" s="3" t="s">
        <v>147</v>
      </c>
      <c r="G759" s="3" t="s">
        <v>1041</v>
      </c>
      <c r="H759" s="5">
        <v>354.99</v>
      </c>
    </row>
    <row r="760" spans="1:8" ht="22.5" x14ac:dyDescent="0.25">
      <c r="A760" s="19" t="s">
        <v>11</v>
      </c>
      <c r="B760" s="3" t="s">
        <v>10</v>
      </c>
      <c r="C760" s="22"/>
      <c r="D760" s="3" t="s">
        <v>9</v>
      </c>
      <c r="E760" s="3" t="s">
        <v>599</v>
      </c>
      <c r="F760" s="3" t="s">
        <v>148</v>
      </c>
      <c r="G760" s="3" t="s">
        <v>1042</v>
      </c>
      <c r="H760" s="5">
        <v>354.99</v>
      </c>
    </row>
    <row r="761" spans="1:8" ht="22.5" x14ac:dyDescent="0.25">
      <c r="A761" s="19" t="s">
        <v>11</v>
      </c>
      <c r="B761" s="3" t="s">
        <v>10</v>
      </c>
      <c r="C761" s="22"/>
      <c r="D761" s="3" t="s">
        <v>9</v>
      </c>
      <c r="E761" s="3" t="s">
        <v>600</v>
      </c>
      <c r="F761" s="3" t="s">
        <v>149</v>
      </c>
      <c r="G761" s="3" t="s">
        <v>1043</v>
      </c>
      <c r="H761" s="5">
        <v>354.99</v>
      </c>
    </row>
    <row r="762" spans="1:8" ht="22.5" x14ac:dyDescent="0.25">
      <c r="A762" s="19" t="s">
        <v>11</v>
      </c>
      <c r="B762" s="3" t="s">
        <v>10</v>
      </c>
      <c r="C762" s="22"/>
      <c r="D762" s="3" t="s">
        <v>9</v>
      </c>
      <c r="E762" s="3" t="s">
        <v>601</v>
      </c>
      <c r="F762" s="3" t="s">
        <v>150</v>
      </c>
      <c r="G762" s="3" t="s">
        <v>1044</v>
      </c>
      <c r="H762" s="5">
        <v>354.99</v>
      </c>
    </row>
    <row r="763" spans="1:8" ht="22.5" x14ac:dyDescent="0.25">
      <c r="A763" s="19" t="s">
        <v>11</v>
      </c>
      <c r="B763" s="3" t="s">
        <v>10</v>
      </c>
      <c r="C763" s="22"/>
      <c r="D763" s="3" t="s">
        <v>9</v>
      </c>
      <c r="E763" s="3" t="s">
        <v>602</v>
      </c>
      <c r="F763" s="3" t="s">
        <v>151</v>
      </c>
      <c r="G763" s="3" t="s">
        <v>1045</v>
      </c>
      <c r="H763" s="5">
        <v>354.99</v>
      </c>
    </row>
    <row r="764" spans="1:8" ht="22.5" x14ac:dyDescent="0.25">
      <c r="A764" s="19" t="s">
        <v>11</v>
      </c>
      <c r="B764" s="3" t="s">
        <v>10</v>
      </c>
      <c r="C764" s="22"/>
      <c r="D764" s="3" t="s">
        <v>9</v>
      </c>
      <c r="E764" s="3" t="s">
        <v>603</v>
      </c>
      <c r="F764" s="3" t="s">
        <v>152</v>
      </c>
      <c r="G764" s="3" t="s">
        <v>1046</v>
      </c>
      <c r="H764" s="5">
        <v>354.99</v>
      </c>
    </row>
    <row r="765" spans="1:8" ht="22.5" x14ac:dyDescent="0.25">
      <c r="A765" s="19" t="s">
        <v>11</v>
      </c>
      <c r="B765" s="3" t="s">
        <v>10</v>
      </c>
      <c r="C765" s="22"/>
      <c r="D765" s="3" t="s">
        <v>9</v>
      </c>
      <c r="E765" s="3" t="s">
        <v>604</v>
      </c>
      <c r="F765" s="3" t="s">
        <v>153</v>
      </c>
      <c r="G765" s="3" t="s">
        <v>1047</v>
      </c>
      <c r="H765" s="5">
        <v>354.99</v>
      </c>
    </row>
    <row r="766" spans="1:8" ht="22.5" x14ac:dyDescent="0.25">
      <c r="A766" s="19" t="s">
        <v>11</v>
      </c>
      <c r="B766" s="3" t="s">
        <v>10</v>
      </c>
      <c r="C766" s="22"/>
      <c r="D766" s="3" t="s">
        <v>9</v>
      </c>
      <c r="E766" s="3" t="s">
        <v>605</v>
      </c>
      <c r="F766" s="3" t="s">
        <v>154</v>
      </c>
      <c r="G766" s="3" t="s">
        <v>1048</v>
      </c>
      <c r="H766" s="5">
        <v>354.99</v>
      </c>
    </row>
    <row r="767" spans="1:8" ht="22.5" x14ac:dyDescent="0.25">
      <c r="A767" s="19" t="s">
        <v>11</v>
      </c>
      <c r="B767" s="3" t="s">
        <v>10</v>
      </c>
      <c r="C767" s="22"/>
      <c r="D767" s="3" t="s">
        <v>9</v>
      </c>
      <c r="E767" s="3" t="s">
        <v>606</v>
      </c>
      <c r="F767" s="3" t="s">
        <v>155</v>
      </c>
      <c r="G767" s="3" t="s">
        <v>1049</v>
      </c>
      <c r="H767" s="5">
        <v>354.99</v>
      </c>
    </row>
    <row r="768" spans="1:8" ht="22.5" x14ac:dyDescent="0.25">
      <c r="A768" s="19" t="s">
        <v>11</v>
      </c>
      <c r="B768" s="3" t="s">
        <v>10</v>
      </c>
      <c r="C768" s="22"/>
      <c r="D768" s="3" t="s">
        <v>9</v>
      </c>
      <c r="E768" s="3" t="s">
        <v>607</v>
      </c>
      <c r="F768" s="3" t="s">
        <v>156</v>
      </c>
      <c r="G768" s="3" t="s">
        <v>1050</v>
      </c>
      <c r="H768" s="5">
        <v>354.99</v>
      </c>
    </row>
    <row r="769" spans="1:8" ht="22.5" x14ac:dyDescent="0.25">
      <c r="A769" s="19" t="s">
        <v>11</v>
      </c>
      <c r="B769" s="3" t="s">
        <v>10</v>
      </c>
      <c r="C769" s="22"/>
      <c r="D769" s="3" t="s">
        <v>9</v>
      </c>
      <c r="E769" s="3" t="s">
        <v>608</v>
      </c>
      <c r="F769" s="3" t="s">
        <v>157</v>
      </c>
      <c r="G769" s="3" t="s">
        <v>1051</v>
      </c>
      <c r="H769" s="5">
        <v>354.99</v>
      </c>
    </row>
    <row r="770" spans="1:8" ht="22.5" x14ac:dyDescent="0.25">
      <c r="A770" s="19" t="s">
        <v>11</v>
      </c>
      <c r="B770" s="3" t="s">
        <v>10</v>
      </c>
      <c r="C770" s="22"/>
      <c r="D770" s="3" t="s">
        <v>9</v>
      </c>
      <c r="E770" s="3" t="s">
        <v>609</v>
      </c>
      <c r="F770" s="3" t="s">
        <v>158</v>
      </c>
      <c r="G770" s="3" t="s">
        <v>1052</v>
      </c>
      <c r="H770" s="5">
        <v>354.99</v>
      </c>
    </row>
    <row r="771" spans="1:8" ht="22.5" x14ac:dyDescent="0.25">
      <c r="A771" s="19" t="s">
        <v>11</v>
      </c>
      <c r="B771" s="3" t="s">
        <v>10</v>
      </c>
      <c r="C771" s="22"/>
      <c r="D771" s="3" t="s">
        <v>9</v>
      </c>
      <c r="E771" s="3" t="s">
        <v>610</v>
      </c>
      <c r="F771" s="3" t="s">
        <v>159</v>
      </c>
      <c r="G771" s="3" t="s">
        <v>1053</v>
      </c>
      <c r="H771" s="5">
        <v>354.99</v>
      </c>
    </row>
    <row r="772" spans="1:8" ht="22.5" x14ac:dyDescent="0.25">
      <c r="A772" s="19" t="s">
        <v>11</v>
      </c>
      <c r="B772" s="3" t="s">
        <v>10</v>
      </c>
      <c r="C772" s="22"/>
      <c r="D772" s="3" t="s">
        <v>9</v>
      </c>
      <c r="E772" s="3" t="s">
        <v>611</v>
      </c>
      <c r="F772" s="3" t="s">
        <v>160</v>
      </c>
      <c r="G772" s="3" t="s">
        <v>1054</v>
      </c>
      <c r="H772" s="5">
        <v>354.99</v>
      </c>
    </row>
    <row r="773" spans="1:8" ht="22.5" x14ac:dyDescent="0.25">
      <c r="A773" s="19" t="s">
        <v>11</v>
      </c>
      <c r="B773" s="3" t="s">
        <v>10</v>
      </c>
      <c r="C773" s="22"/>
      <c r="D773" s="3" t="s">
        <v>9</v>
      </c>
      <c r="E773" s="3" t="s">
        <v>612</v>
      </c>
      <c r="F773" s="3" t="s">
        <v>161</v>
      </c>
      <c r="G773" s="3" t="s">
        <v>1055</v>
      </c>
      <c r="H773" s="5">
        <v>354.99</v>
      </c>
    </row>
    <row r="774" spans="1:8" ht="22.5" x14ac:dyDescent="0.25">
      <c r="A774" s="19" t="s">
        <v>11</v>
      </c>
      <c r="B774" s="3" t="s">
        <v>10</v>
      </c>
      <c r="C774" s="22"/>
      <c r="D774" s="3" t="s">
        <v>9</v>
      </c>
      <c r="E774" s="3" t="s">
        <v>613</v>
      </c>
      <c r="F774" s="3" t="s">
        <v>162</v>
      </c>
      <c r="G774" s="3" t="s">
        <v>1056</v>
      </c>
      <c r="H774" s="5">
        <v>354.99</v>
      </c>
    </row>
    <row r="775" spans="1:8" ht="22.5" x14ac:dyDescent="0.25">
      <c r="A775" s="19" t="s">
        <v>11</v>
      </c>
      <c r="B775" s="3" t="s">
        <v>10</v>
      </c>
      <c r="C775" s="22"/>
      <c r="D775" s="3" t="s">
        <v>9</v>
      </c>
      <c r="E775" s="3" t="s">
        <v>614</v>
      </c>
      <c r="F775" s="3" t="s">
        <v>163</v>
      </c>
      <c r="G775" s="3" t="s">
        <v>1057</v>
      </c>
      <c r="H775" s="5">
        <v>354.99</v>
      </c>
    </row>
    <row r="776" spans="1:8" ht="22.5" x14ac:dyDescent="0.25">
      <c r="A776" s="19" t="s">
        <v>11</v>
      </c>
      <c r="B776" s="3" t="s">
        <v>10</v>
      </c>
      <c r="C776" s="22"/>
      <c r="D776" s="3" t="s">
        <v>9</v>
      </c>
      <c r="E776" s="3" t="s">
        <v>615</v>
      </c>
      <c r="F776" s="3" t="s">
        <v>164</v>
      </c>
      <c r="G776" s="3" t="s">
        <v>1058</v>
      </c>
      <c r="H776" s="5">
        <v>354.99</v>
      </c>
    </row>
    <row r="777" spans="1:8" ht="22.5" x14ac:dyDescent="0.25">
      <c r="A777" s="19" t="s">
        <v>11</v>
      </c>
      <c r="B777" s="3" t="s">
        <v>10</v>
      </c>
      <c r="C777" s="22"/>
      <c r="D777" s="3" t="s">
        <v>9</v>
      </c>
      <c r="E777" s="3" t="s">
        <v>616</v>
      </c>
      <c r="F777" s="3" t="s">
        <v>165</v>
      </c>
      <c r="G777" s="3" t="s">
        <v>1059</v>
      </c>
      <c r="H777" s="5">
        <v>354.99</v>
      </c>
    </row>
    <row r="778" spans="1:8" ht="22.5" x14ac:dyDescent="0.25">
      <c r="A778" s="19" t="s">
        <v>11</v>
      </c>
      <c r="B778" s="3" t="s">
        <v>10</v>
      </c>
      <c r="C778" s="22"/>
      <c r="D778" s="3" t="s">
        <v>9</v>
      </c>
      <c r="E778" s="3" t="s">
        <v>617</v>
      </c>
      <c r="F778" s="3" t="s">
        <v>166</v>
      </c>
      <c r="G778" s="3" t="s">
        <v>1060</v>
      </c>
      <c r="H778" s="5">
        <v>354.99</v>
      </c>
    </row>
    <row r="779" spans="1:8" ht="22.5" x14ac:dyDescent="0.25">
      <c r="A779" s="19" t="s">
        <v>11</v>
      </c>
      <c r="B779" s="3" t="s">
        <v>10</v>
      </c>
      <c r="C779" s="22"/>
      <c r="D779" s="3" t="s">
        <v>9</v>
      </c>
      <c r="E779" s="3" t="s">
        <v>618</v>
      </c>
      <c r="F779" s="3" t="s">
        <v>167</v>
      </c>
      <c r="G779" s="3" t="s">
        <v>1061</v>
      </c>
      <c r="H779" s="5">
        <v>354.99</v>
      </c>
    </row>
    <row r="780" spans="1:8" ht="22.5" x14ac:dyDescent="0.25">
      <c r="A780" s="19" t="s">
        <v>11</v>
      </c>
      <c r="B780" s="3" t="s">
        <v>10</v>
      </c>
      <c r="C780" s="22"/>
      <c r="D780" s="3" t="s">
        <v>9</v>
      </c>
      <c r="E780" s="3" t="s">
        <v>619</v>
      </c>
      <c r="F780" s="3" t="s">
        <v>168</v>
      </c>
      <c r="G780" s="3" t="s">
        <v>1062</v>
      </c>
      <c r="H780" s="5">
        <v>354.99</v>
      </c>
    </row>
    <row r="781" spans="1:8" ht="22.5" x14ac:dyDescent="0.25">
      <c r="A781" s="19" t="s">
        <v>11</v>
      </c>
      <c r="B781" s="3" t="s">
        <v>10</v>
      </c>
      <c r="C781" s="22"/>
      <c r="D781" s="3" t="s">
        <v>9</v>
      </c>
      <c r="E781" s="3" t="s">
        <v>620</v>
      </c>
      <c r="F781" s="3" t="s">
        <v>169</v>
      </c>
      <c r="G781" s="3" t="s">
        <v>1063</v>
      </c>
      <c r="H781" s="5">
        <v>354.99</v>
      </c>
    </row>
    <row r="782" spans="1:8" ht="22.5" x14ac:dyDescent="0.25">
      <c r="A782" s="19" t="s">
        <v>11</v>
      </c>
      <c r="B782" s="3" t="s">
        <v>10</v>
      </c>
      <c r="C782" s="22"/>
      <c r="D782" s="3" t="s">
        <v>9</v>
      </c>
      <c r="E782" s="3" t="s">
        <v>621</v>
      </c>
      <c r="F782" s="3" t="s">
        <v>170</v>
      </c>
      <c r="G782" s="3" t="s">
        <v>1064</v>
      </c>
      <c r="H782" s="5">
        <v>354.99</v>
      </c>
    </row>
    <row r="783" spans="1:8" ht="22.5" x14ac:dyDescent="0.25">
      <c r="A783" s="19" t="s">
        <v>11</v>
      </c>
      <c r="B783" s="3" t="s">
        <v>10</v>
      </c>
      <c r="C783" s="22"/>
      <c r="D783" s="3" t="s">
        <v>9</v>
      </c>
      <c r="E783" s="3" t="s">
        <v>622</v>
      </c>
      <c r="F783" s="3" t="s">
        <v>171</v>
      </c>
      <c r="G783" s="3" t="s">
        <v>1065</v>
      </c>
      <c r="H783" s="5">
        <v>354.99</v>
      </c>
    </row>
    <row r="784" spans="1:8" ht="22.5" x14ac:dyDescent="0.25">
      <c r="A784" s="19" t="s">
        <v>11</v>
      </c>
      <c r="B784" s="3" t="s">
        <v>10</v>
      </c>
      <c r="C784" s="22"/>
      <c r="D784" s="3" t="s">
        <v>9</v>
      </c>
      <c r="E784" s="3" t="s">
        <v>623</v>
      </c>
      <c r="F784" s="3" t="s">
        <v>172</v>
      </c>
      <c r="G784" s="3" t="s">
        <v>1066</v>
      </c>
      <c r="H784" s="5">
        <v>354.99</v>
      </c>
    </row>
    <row r="785" spans="1:8" ht="22.5" x14ac:dyDescent="0.25">
      <c r="A785" s="19" t="s">
        <v>11</v>
      </c>
      <c r="B785" s="3" t="s">
        <v>10</v>
      </c>
      <c r="C785" s="22"/>
      <c r="D785" s="3" t="s">
        <v>9</v>
      </c>
      <c r="E785" s="3" t="s">
        <v>624</v>
      </c>
      <c r="F785" s="3" t="s">
        <v>173</v>
      </c>
      <c r="G785" s="3" t="s">
        <v>1067</v>
      </c>
      <c r="H785" s="5">
        <v>354.99</v>
      </c>
    </row>
    <row r="786" spans="1:8" ht="22.5" x14ac:dyDescent="0.25">
      <c r="A786" s="19" t="s">
        <v>11</v>
      </c>
      <c r="B786" s="3" t="s">
        <v>10</v>
      </c>
      <c r="C786" s="22"/>
      <c r="D786" s="3" t="s">
        <v>9</v>
      </c>
      <c r="E786" s="3" t="s">
        <v>625</v>
      </c>
      <c r="F786" s="3" t="s">
        <v>174</v>
      </c>
      <c r="G786" s="3" t="s">
        <v>1068</v>
      </c>
      <c r="H786" s="5">
        <v>354.99</v>
      </c>
    </row>
    <row r="787" spans="1:8" ht="22.5" x14ac:dyDescent="0.25">
      <c r="A787" s="19" t="s">
        <v>11</v>
      </c>
      <c r="B787" s="3" t="s">
        <v>10</v>
      </c>
      <c r="C787" s="22"/>
      <c r="D787" s="3" t="s">
        <v>9</v>
      </c>
      <c r="E787" s="3" t="s">
        <v>626</v>
      </c>
      <c r="F787" s="3" t="s">
        <v>175</v>
      </c>
      <c r="G787" s="3" t="s">
        <v>1069</v>
      </c>
      <c r="H787" s="5">
        <v>354.99</v>
      </c>
    </row>
    <row r="788" spans="1:8" ht="22.5" x14ac:dyDescent="0.25">
      <c r="A788" s="19" t="s">
        <v>11</v>
      </c>
      <c r="B788" s="3" t="s">
        <v>10</v>
      </c>
      <c r="C788" s="22"/>
      <c r="D788" s="3" t="s">
        <v>9</v>
      </c>
      <c r="E788" s="3" t="s">
        <v>627</v>
      </c>
      <c r="F788" s="3" t="s">
        <v>176</v>
      </c>
      <c r="G788" s="3" t="s">
        <v>1070</v>
      </c>
      <c r="H788" s="5">
        <v>354.99</v>
      </c>
    </row>
    <row r="789" spans="1:8" ht="22.5" x14ac:dyDescent="0.25">
      <c r="A789" s="19" t="s">
        <v>11</v>
      </c>
      <c r="B789" s="3" t="s">
        <v>10</v>
      </c>
      <c r="C789" s="22"/>
      <c r="D789" s="3" t="s">
        <v>9</v>
      </c>
      <c r="E789" s="3" t="s">
        <v>628</v>
      </c>
      <c r="F789" s="3" t="s">
        <v>177</v>
      </c>
      <c r="G789" s="3" t="s">
        <v>1071</v>
      </c>
      <c r="H789" s="5">
        <v>354.99</v>
      </c>
    </row>
    <row r="790" spans="1:8" ht="22.5" x14ac:dyDescent="0.25">
      <c r="A790" s="19" t="s">
        <v>11</v>
      </c>
      <c r="B790" s="3" t="s">
        <v>10</v>
      </c>
      <c r="C790" s="22"/>
      <c r="D790" s="3" t="s">
        <v>9</v>
      </c>
      <c r="E790" s="3" t="s">
        <v>629</v>
      </c>
      <c r="F790" s="3" t="s">
        <v>178</v>
      </c>
      <c r="G790" s="3" t="s">
        <v>1072</v>
      </c>
      <c r="H790" s="5">
        <v>354.99</v>
      </c>
    </row>
    <row r="791" spans="1:8" ht="22.5" x14ac:dyDescent="0.25">
      <c r="A791" s="19" t="s">
        <v>11</v>
      </c>
      <c r="B791" s="3" t="s">
        <v>10</v>
      </c>
      <c r="C791" s="22"/>
      <c r="D791" s="3" t="s">
        <v>9</v>
      </c>
      <c r="E791" s="3" t="s">
        <v>630</v>
      </c>
      <c r="F791" s="3" t="s">
        <v>179</v>
      </c>
      <c r="G791" s="3" t="s">
        <v>1073</v>
      </c>
      <c r="H791" s="5">
        <v>354.99</v>
      </c>
    </row>
    <row r="792" spans="1:8" ht="22.5" x14ac:dyDescent="0.25">
      <c r="A792" s="19" t="s">
        <v>11</v>
      </c>
      <c r="B792" s="3" t="s">
        <v>10</v>
      </c>
      <c r="C792" s="22"/>
      <c r="D792" s="3" t="s">
        <v>9</v>
      </c>
      <c r="E792" s="3" t="s">
        <v>631</v>
      </c>
      <c r="F792" s="3" t="s">
        <v>180</v>
      </c>
      <c r="G792" s="3" t="s">
        <v>1074</v>
      </c>
      <c r="H792" s="5">
        <v>354.99</v>
      </c>
    </row>
    <row r="793" spans="1:8" ht="22.5" x14ac:dyDescent="0.25">
      <c r="A793" s="19" t="s">
        <v>11</v>
      </c>
      <c r="B793" s="3" t="s">
        <v>10</v>
      </c>
      <c r="C793" s="22"/>
      <c r="D793" s="3" t="s">
        <v>9</v>
      </c>
      <c r="E793" s="3" t="s">
        <v>632</v>
      </c>
      <c r="F793" s="3" t="s">
        <v>181</v>
      </c>
      <c r="G793" s="3" t="s">
        <v>1075</v>
      </c>
      <c r="H793" s="5">
        <v>354.99</v>
      </c>
    </row>
    <row r="794" spans="1:8" ht="22.5" x14ac:dyDescent="0.25">
      <c r="A794" s="19" t="s">
        <v>11</v>
      </c>
      <c r="B794" s="3" t="s">
        <v>10</v>
      </c>
      <c r="C794" s="22"/>
      <c r="D794" s="3" t="s">
        <v>9</v>
      </c>
      <c r="E794" s="3" t="s">
        <v>633</v>
      </c>
      <c r="F794" s="3" t="s">
        <v>182</v>
      </c>
      <c r="G794" s="3" t="s">
        <v>1076</v>
      </c>
      <c r="H794" s="5">
        <v>354.99</v>
      </c>
    </row>
    <row r="795" spans="1:8" ht="22.5" x14ac:dyDescent="0.25">
      <c r="A795" s="19" t="s">
        <v>11</v>
      </c>
      <c r="B795" s="3" t="s">
        <v>10</v>
      </c>
      <c r="C795" s="22"/>
      <c r="D795" s="3" t="s">
        <v>9</v>
      </c>
      <c r="E795" s="3" t="s">
        <v>634</v>
      </c>
      <c r="F795" s="3" t="s">
        <v>183</v>
      </c>
      <c r="G795" s="3" t="s">
        <v>1077</v>
      </c>
      <c r="H795" s="5">
        <v>354.99</v>
      </c>
    </row>
    <row r="796" spans="1:8" ht="22.5" x14ac:dyDescent="0.25">
      <c r="A796" s="19" t="s">
        <v>11</v>
      </c>
      <c r="B796" s="3" t="s">
        <v>10</v>
      </c>
      <c r="C796" s="22"/>
      <c r="D796" s="3" t="s">
        <v>9</v>
      </c>
      <c r="E796" s="3" t="s">
        <v>635</v>
      </c>
      <c r="F796" s="3" t="s">
        <v>184</v>
      </c>
      <c r="G796" s="3" t="s">
        <v>1078</v>
      </c>
      <c r="H796" s="5">
        <v>354.99</v>
      </c>
    </row>
    <row r="797" spans="1:8" ht="22.5" x14ac:dyDescent="0.25">
      <c r="A797" s="19" t="s">
        <v>11</v>
      </c>
      <c r="B797" s="3" t="s">
        <v>10</v>
      </c>
      <c r="C797" s="22"/>
      <c r="D797" s="3" t="s">
        <v>9</v>
      </c>
      <c r="E797" s="3" t="s">
        <v>636</v>
      </c>
      <c r="F797" s="3" t="s">
        <v>185</v>
      </c>
      <c r="G797" s="3" t="s">
        <v>1079</v>
      </c>
      <c r="H797" s="5">
        <v>354.99</v>
      </c>
    </row>
    <row r="798" spans="1:8" ht="22.5" x14ac:dyDescent="0.25">
      <c r="A798" s="19" t="s">
        <v>11</v>
      </c>
      <c r="B798" s="3" t="s">
        <v>10</v>
      </c>
      <c r="C798" s="22"/>
      <c r="D798" s="3" t="s">
        <v>9</v>
      </c>
      <c r="E798" s="3" t="s">
        <v>637</v>
      </c>
      <c r="F798" s="3" t="s">
        <v>186</v>
      </c>
      <c r="G798" s="3" t="s">
        <v>1080</v>
      </c>
      <c r="H798" s="5">
        <v>354.99</v>
      </c>
    </row>
    <row r="799" spans="1:8" ht="22.5" x14ac:dyDescent="0.25">
      <c r="A799" s="19" t="s">
        <v>11</v>
      </c>
      <c r="B799" s="3" t="s">
        <v>10</v>
      </c>
      <c r="C799" s="22"/>
      <c r="D799" s="3" t="s">
        <v>9</v>
      </c>
      <c r="E799" s="3" t="s">
        <v>638</v>
      </c>
      <c r="F799" s="3" t="s">
        <v>187</v>
      </c>
      <c r="G799" s="3" t="s">
        <v>1081</v>
      </c>
      <c r="H799" s="5">
        <v>354.99</v>
      </c>
    </row>
    <row r="800" spans="1:8" ht="22.5" x14ac:dyDescent="0.25">
      <c r="A800" s="19" t="s">
        <v>11</v>
      </c>
      <c r="B800" s="3" t="s">
        <v>10</v>
      </c>
      <c r="C800" s="22"/>
      <c r="D800" s="3" t="s">
        <v>9</v>
      </c>
      <c r="E800" s="3" t="s">
        <v>639</v>
      </c>
      <c r="F800" s="3" t="s">
        <v>188</v>
      </c>
      <c r="G800" s="3" t="s">
        <v>1082</v>
      </c>
      <c r="H800" s="5">
        <v>354.99</v>
      </c>
    </row>
    <row r="801" spans="1:8" ht="22.5" x14ac:dyDescent="0.25">
      <c r="A801" s="19" t="s">
        <v>11</v>
      </c>
      <c r="B801" s="3" t="s">
        <v>10</v>
      </c>
      <c r="C801" s="22"/>
      <c r="D801" s="3" t="s">
        <v>9</v>
      </c>
      <c r="E801" s="3" t="s">
        <v>640</v>
      </c>
      <c r="F801" s="3" t="s">
        <v>189</v>
      </c>
      <c r="G801" s="3" t="s">
        <v>1083</v>
      </c>
      <c r="H801" s="5">
        <v>354.99</v>
      </c>
    </row>
    <row r="802" spans="1:8" ht="22.5" x14ac:dyDescent="0.25">
      <c r="A802" s="19" t="s">
        <v>11</v>
      </c>
      <c r="B802" s="3" t="s">
        <v>10</v>
      </c>
      <c r="C802" s="22"/>
      <c r="D802" s="3" t="s">
        <v>9</v>
      </c>
      <c r="E802" s="3" t="s">
        <v>641</v>
      </c>
      <c r="F802" s="3" t="s">
        <v>190</v>
      </c>
      <c r="G802" s="3" t="s">
        <v>1084</v>
      </c>
      <c r="H802" s="5">
        <v>354.99</v>
      </c>
    </row>
    <row r="803" spans="1:8" ht="22.5" x14ac:dyDescent="0.25">
      <c r="A803" s="19" t="s">
        <v>11</v>
      </c>
      <c r="B803" s="3" t="s">
        <v>10</v>
      </c>
      <c r="C803" s="22"/>
      <c r="D803" s="3" t="s">
        <v>9</v>
      </c>
      <c r="E803" s="3" t="s">
        <v>642</v>
      </c>
      <c r="F803" s="3" t="s">
        <v>191</v>
      </c>
      <c r="G803" s="3" t="s">
        <v>1085</v>
      </c>
      <c r="H803" s="5">
        <v>354.99</v>
      </c>
    </row>
    <row r="804" spans="1:8" ht="22.5" x14ac:dyDescent="0.25">
      <c r="A804" s="19" t="s">
        <v>11</v>
      </c>
      <c r="B804" s="3" t="s">
        <v>10</v>
      </c>
      <c r="C804" s="22"/>
      <c r="D804" s="3" t="s">
        <v>9</v>
      </c>
      <c r="E804" s="3" t="s">
        <v>643</v>
      </c>
      <c r="F804" s="3" t="s">
        <v>192</v>
      </c>
      <c r="G804" s="3" t="s">
        <v>1086</v>
      </c>
      <c r="H804" s="5">
        <v>354.99</v>
      </c>
    </row>
    <row r="805" spans="1:8" ht="22.5" x14ac:dyDescent="0.25">
      <c r="A805" s="19" t="s">
        <v>11</v>
      </c>
      <c r="B805" s="3" t="s">
        <v>10</v>
      </c>
      <c r="C805" s="22"/>
      <c r="D805" s="3" t="s">
        <v>9</v>
      </c>
      <c r="E805" s="3" t="s">
        <v>644</v>
      </c>
      <c r="F805" s="3" t="s">
        <v>193</v>
      </c>
      <c r="G805" s="3" t="s">
        <v>1087</v>
      </c>
      <c r="H805" s="5">
        <v>354.99</v>
      </c>
    </row>
    <row r="806" spans="1:8" ht="22.5" x14ac:dyDescent="0.25">
      <c r="A806" s="19" t="s">
        <v>11</v>
      </c>
      <c r="B806" s="3" t="s">
        <v>10</v>
      </c>
      <c r="C806" s="22"/>
      <c r="D806" s="3" t="s">
        <v>9</v>
      </c>
      <c r="E806" s="3" t="s">
        <v>645</v>
      </c>
      <c r="F806" s="3" t="s">
        <v>194</v>
      </c>
      <c r="G806" s="3" t="s">
        <v>1088</v>
      </c>
      <c r="H806" s="5">
        <v>354.99</v>
      </c>
    </row>
    <row r="807" spans="1:8" ht="22.5" x14ac:dyDescent="0.25">
      <c r="A807" s="19" t="s">
        <v>11</v>
      </c>
      <c r="B807" s="3" t="s">
        <v>10</v>
      </c>
      <c r="C807" s="22"/>
      <c r="D807" s="3" t="s">
        <v>9</v>
      </c>
      <c r="E807" s="3" t="s">
        <v>646</v>
      </c>
      <c r="F807" s="3" t="s">
        <v>195</v>
      </c>
      <c r="G807" s="3" t="s">
        <v>1089</v>
      </c>
      <c r="H807" s="5">
        <v>354.99</v>
      </c>
    </row>
    <row r="808" spans="1:8" ht="22.5" x14ac:dyDescent="0.25">
      <c r="A808" s="19" t="s">
        <v>11</v>
      </c>
      <c r="B808" s="3" t="s">
        <v>10</v>
      </c>
      <c r="C808" s="22"/>
      <c r="D808" s="3" t="s">
        <v>9</v>
      </c>
      <c r="E808" s="3" t="s">
        <v>647</v>
      </c>
      <c r="F808" s="3" t="s">
        <v>196</v>
      </c>
      <c r="G808" s="3" t="s">
        <v>1090</v>
      </c>
      <c r="H808" s="5">
        <v>354.99</v>
      </c>
    </row>
    <row r="809" spans="1:8" ht="22.5" x14ac:dyDescent="0.25">
      <c r="A809" s="19" t="s">
        <v>11</v>
      </c>
      <c r="B809" s="3" t="s">
        <v>10</v>
      </c>
      <c r="C809" s="22"/>
      <c r="D809" s="3" t="s">
        <v>9</v>
      </c>
      <c r="E809" s="3" t="s">
        <v>648</v>
      </c>
      <c r="F809" s="3" t="s">
        <v>197</v>
      </c>
      <c r="G809" s="3" t="s">
        <v>1091</v>
      </c>
      <c r="H809" s="5">
        <v>354.99</v>
      </c>
    </row>
    <row r="810" spans="1:8" ht="22.5" x14ac:dyDescent="0.25">
      <c r="A810" s="19" t="s">
        <v>11</v>
      </c>
      <c r="B810" s="3" t="s">
        <v>10</v>
      </c>
      <c r="C810" s="22"/>
      <c r="D810" s="3" t="s">
        <v>9</v>
      </c>
      <c r="E810" s="3" t="s">
        <v>649</v>
      </c>
      <c r="F810" s="3" t="s">
        <v>198</v>
      </c>
      <c r="G810" s="3" t="s">
        <v>1092</v>
      </c>
      <c r="H810" s="5">
        <v>354.99</v>
      </c>
    </row>
    <row r="811" spans="1:8" ht="22.5" x14ac:dyDescent="0.25">
      <c r="A811" s="19" t="s">
        <v>11</v>
      </c>
      <c r="B811" s="3" t="s">
        <v>10</v>
      </c>
      <c r="C811" s="22"/>
      <c r="D811" s="3" t="s">
        <v>9</v>
      </c>
      <c r="E811" s="3" t="s">
        <v>650</v>
      </c>
      <c r="F811" s="3" t="s">
        <v>199</v>
      </c>
      <c r="G811" s="3" t="s">
        <v>1093</v>
      </c>
      <c r="H811" s="5">
        <v>354.99</v>
      </c>
    </row>
    <row r="812" spans="1:8" ht="22.5" x14ac:dyDescent="0.25">
      <c r="A812" s="19" t="s">
        <v>11</v>
      </c>
      <c r="B812" s="3" t="s">
        <v>10</v>
      </c>
      <c r="C812" s="22"/>
      <c r="D812" s="3" t="s">
        <v>9</v>
      </c>
      <c r="E812" s="3" t="s">
        <v>651</v>
      </c>
      <c r="F812" s="3" t="s">
        <v>200</v>
      </c>
      <c r="G812" s="3" t="s">
        <v>1094</v>
      </c>
      <c r="H812" s="5">
        <v>354.99</v>
      </c>
    </row>
    <row r="813" spans="1:8" ht="22.5" x14ac:dyDescent="0.25">
      <c r="A813" s="19" t="s">
        <v>11</v>
      </c>
      <c r="B813" s="3" t="s">
        <v>10</v>
      </c>
      <c r="C813" s="22"/>
      <c r="D813" s="3" t="s">
        <v>9</v>
      </c>
      <c r="E813" s="3" t="s">
        <v>652</v>
      </c>
      <c r="F813" s="3" t="s">
        <v>201</v>
      </c>
      <c r="G813" s="3" t="s">
        <v>1095</v>
      </c>
      <c r="H813" s="5">
        <v>354.99</v>
      </c>
    </row>
    <row r="814" spans="1:8" ht="22.5" x14ac:dyDescent="0.25">
      <c r="A814" s="19" t="s">
        <v>11</v>
      </c>
      <c r="B814" s="3" t="s">
        <v>10</v>
      </c>
      <c r="C814" s="22"/>
      <c r="D814" s="3" t="s">
        <v>9</v>
      </c>
      <c r="E814" s="3" t="s">
        <v>653</v>
      </c>
      <c r="F814" s="3" t="s">
        <v>202</v>
      </c>
      <c r="G814" s="3" t="s">
        <v>1096</v>
      </c>
      <c r="H814" s="5">
        <v>354.99</v>
      </c>
    </row>
    <row r="815" spans="1:8" ht="22.5" x14ac:dyDescent="0.25">
      <c r="A815" s="19" t="s">
        <v>11</v>
      </c>
      <c r="B815" s="3" t="s">
        <v>10</v>
      </c>
      <c r="C815" s="22"/>
      <c r="D815" s="3" t="s">
        <v>9</v>
      </c>
      <c r="E815" s="3" t="s">
        <v>654</v>
      </c>
      <c r="F815" s="3" t="s">
        <v>203</v>
      </c>
      <c r="G815" s="3" t="s">
        <v>1097</v>
      </c>
      <c r="H815" s="5">
        <v>354.99</v>
      </c>
    </row>
    <row r="816" spans="1:8" ht="22.5" x14ac:dyDescent="0.25">
      <c r="A816" s="19" t="s">
        <v>11</v>
      </c>
      <c r="B816" s="3" t="s">
        <v>10</v>
      </c>
      <c r="C816" s="22"/>
      <c r="D816" s="3" t="s">
        <v>9</v>
      </c>
      <c r="E816" s="3" t="s">
        <v>655</v>
      </c>
      <c r="F816" s="3" t="s">
        <v>204</v>
      </c>
      <c r="G816" s="3" t="s">
        <v>1098</v>
      </c>
      <c r="H816" s="5">
        <v>354.99</v>
      </c>
    </row>
    <row r="817" spans="1:8" ht="22.5" x14ac:dyDescent="0.25">
      <c r="A817" s="19" t="s">
        <v>11</v>
      </c>
      <c r="B817" s="3" t="s">
        <v>10</v>
      </c>
      <c r="C817" s="22"/>
      <c r="D817" s="3" t="s">
        <v>9</v>
      </c>
      <c r="E817" s="3" t="s">
        <v>656</v>
      </c>
      <c r="F817" s="3" t="s">
        <v>205</v>
      </c>
      <c r="G817" s="3" t="s">
        <v>1099</v>
      </c>
      <c r="H817" s="5">
        <v>354.99</v>
      </c>
    </row>
    <row r="818" spans="1:8" ht="22.5" x14ac:dyDescent="0.25">
      <c r="A818" s="19" t="s">
        <v>11</v>
      </c>
      <c r="B818" s="3" t="s">
        <v>10</v>
      </c>
      <c r="C818" s="22"/>
      <c r="D818" s="3" t="s">
        <v>9</v>
      </c>
      <c r="E818" s="3" t="s">
        <v>657</v>
      </c>
      <c r="F818" s="3" t="s">
        <v>206</v>
      </c>
      <c r="G818" s="3" t="s">
        <v>1100</v>
      </c>
      <c r="H818" s="5">
        <v>354.99</v>
      </c>
    </row>
    <row r="819" spans="1:8" ht="22.5" x14ac:dyDescent="0.25">
      <c r="A819" s="19" t="s">
        <v>11</v>
      </c>
      <c r="B819" s="3" t="s">
        <v>10</v>
      </c>
      <c r="C819" s="22"/>
      <c r="D819" s="3" t="s">
        <v>9</v>
      </c>
      <c r="E819" s="3" t="s">
        <v>658</v>
      </c>
      <c r="F819" s="3" t="s">
        <v>207</v>
      </c>
      <c r="G819" s="3" t="s">
        <v>1101</v>
      </c>
      <c r="H819" s="5">
        <v>354.99</v>
      </c>
    </row>
    <row r="820" spans="1:8" ht="22.5" x14ac:dyDescent="0.25">
      <c r="A820" s="19" t="s">
        <v>11</v>
      </c>
      <c r="B820" s="3" t="s">
        <v>10</v>
      </c>
      <c r="C820" s="22"/>
      <c r="D820" s="3" t="s">
        <v>9</v>
      </c>
      <c r="E820" s="3" t="s">
        <v>659</v>
      </c>
      <c r="F820" s="3" t="s">
        <v>208</v>
      </c>
      <c r="G820" s="3" t="s">
        <v>1102</v>
      </c>
      <c r="H820" s="5">
        <v>354.99</v>
      </c>
    </row>
    <row r="821" spans="1:8" ht="22.5" x14ac:dyDescent="0.25">
      <c r="A821" s="19" t="s">
        <v>11</v>
      </c>
      <c r="B821" s="3" t="s">
        <v>10</v>
      </c>
      <c r="C821" s="22"/>
      <c r="D821" s="3" t="s">
        <v>9</v>
      </c>
      <c r="E821" s="3" t="s">
        <v>1474</v>
      </c>
      <c r="F821" s="3" t="s">
        <v>209</v>
      </c>
      <c r="G821" s="3" t="s">
        <v>1103</v>
      </c>
      <c r="H821" s="5">
        <v>354.99</v>
      </c>
    </row>
    <row r="822" spans="1:8" ht="22.5" x14ac:dyDescent="0.25">
      <c r="A822" s="19" t="s">
        <v>11</v>
      </c>
      <c r="B822" s="3" t="s">
        <v>10</v>
      </c>
      <c r="C822" s="22"/>
      <c r="D822" s="3" t="s">
        <v>9</v>
      </c>
      <c r="E822" s="3" t="s">
        <v>660</v>
      </c>
      <c r="F822" s="3" t="s">
        <v>210</v>
      </c>
      <c r="G822" s="3" t="s">
        <v>1104</v>
      </c>
      <c r="H822" s="5">
        <v>354.99</v>
      </c>
    </row>
    <row r="823" spans="1:8" ht="22.5" x14ac:dyDescent="0.25">
      <c r="A823" s="19" t="s">
        <v>11</v>
      </c>
      <c r="B823" s="3" t="s">
        <v>10</v>
      </c>
      <c r="C823" s="22"/>
      <c r="D823" s="3" t="s">
        <v>9</v>
      </c>
      <c r="E823" s="3" t="s">
        <v>661</v>
      </c>
      <c r="F823" s="3" t="s">
        <v>211</v>
      </c>
      <c r="G823" s="3" t="s">
        <v>1105</v>
      </c>
      <c r="H823" s="5">
        <v>354.99</v>
      </c>
    </row>
    <row r="824" spans="1:8" ht="22.5" x14ac:dyDescent="0.25">
      <c r="A824" s="19" t="s">
        <v>11</v>
      </c>
      <c r="B824" s="3" t="s">
        <v>10</v>
      </c>
      <c r="C824" s="22"/>
      <c r="D824" s="3" t="s">
        <v>9</v>
      </c>
      <c r="E824" s="3" t="s">
        <v>662</v>
      </c>
      <c r="F824" s="3" t="s">
        <v>212</v>
      </c>
      <c r="G824" s="3" t="s">
        <v>1106</v>
      </c>
      <c r="H824" s="5">
        <v>354.99</v>
      </c>
    </row>
    <row r="825" spans="1:8" ht="22.5" x14ac:dyDescent="0.25">
      <c r="A825" s="19" t="s">
        <v>11</v>
      </c>
      <c r="B825" s="3" t="s">
        <v>10</v>
      </c>
      <c r="C825" s="22"/>
      <c r="D825" s="3" t="s">
        <v>9</v>
      </c>
      <c r="E825" s="3" t="s">
        <v>663</v>
      </c>
      <c r="F825" s="3" t="s">
        <v>213</v>
      </c>
      <c r="G825" s="3" t="s">
        <v>1107</v>
      </c>
      <c r="H825" s="5">
        <v>354.99</v>
      </c>
    </row>
    <row r="826" spans="1:8" ht="22.5" x14ac:dyDescent="0.25">
      <c r="A826" s="19" t="s">
        <v>11</v>
      </c>
      <c r="B826" s="3" t="s">
        <v>10</v>
      </c>
      <c r="C826" s="22"/>
      <c r="D826" s="3" t="s">
        <v>9</v>
      </c>
      <c r="E826" s="3" t="s">
        <v>664</v>
      </c>
      <c r="F826" s="3" t="s">
        <v>214</v>
      </c>
      <c r="G826" s="3" t="s">
        <v>1108</v>
      </c>
      <c r="H826" s="5">
        <v>354.99</v>
      </c>
    </row>
    <row r="827" spans="1:8" ht="22.5" x14ac:dyDescent="0.25">
      <c r="A827" s="19" t="s">
        <v>11</v>
      </c>
      <c r="B827" s="3" t="s">
        <v>10</v>
      </c>
      <c r="C827" s="22"/>
      <c r="D827" s="3" t="s">
        <v>9</v>
      </c>
      <c r="E827" s="3" t="s">
        <v>665</v>
      </c>
      <c r="F827" s="3" t="s">
        <v>215</v>
      </c>
      <c r="G827" s="3" t="s">
        <v>1109</v>
      </c>
      <c r="H827" s="5">
        <v>354.99</v>
      </c>
    </row>
    <row r="828" spans="1:8" ht="22.5" x14ac:dyDescent="0.25">
      <c r="A828" s="19" t="s">
        <v>11</v>
      </c>
      <c r="B828" s="3" t="s">
        <v>10</v>
      </c>
      <c r="C828" s="22"/>
      <c r="D828" s="3" t="s">
        <v>9</v>
      </c>
      <c r="E828" s="3" t="s">
        <v>666</v>
      </c>
      <c r="F828" s="3" t="s">
        <v>216</v>
      </c>
      <c r="G828" s="3" t="s">
        <v>1110</v>
      </c>
      <c r="H828" s="5">
        <v>354.99</v>
      </c>
    </row>
    <row r="829" spans="1:8" ht="22.5" x14ac:dyDescent="0.25">
      <c r="A829" s="19" t="s">
        <v>11</v>
      </c>
      <c r="B829" s="3" t="s">
        <v>10</v>
      </c>
      <c r="C829" s="22"/>
      <c r="D829" s="3" t="s">
        <v>9</v>
      </c>
      <c r="E829" s="3" t="s">
        <v>667</v>
      </c>
      <c r="F829" s="3" t="s">
        <v>217</v>
      </c>
      <c r="G829" s="3" t="s">
        <v>1111</v>
      </c>
      <c r="H829" s="5">
        <v>354.99</v>
      </c>
    </row>
    <row r="830" spans="1:8" ht="22.5" x14ac:dyDescent="0.25">
      <c r="A830" s="19" t="s">
        <v>11</v>
      </c>
      <c r="B830" s="3" t="s">
        <v>10</v>
      </c>
      <c r="C830" s="22"/>
      <c r="D830" s="3" t="s">
        <v>9</v>
      </c>
      <c r="E830" s="3" t="s">
        <v>668</v>
      </c>
      <c r="F830" s="3" t="s">
        <v>218</v>
      </c>
      <c r="G830" s="3" t="s">
        <v>1112</v>
      </c>
      <c r="H830" s="5">
        <v>354.99</v>
      </c>
    </row>
    <row r="831" spans="1:8" ht="22.5" x14ac:dyDescent="0.25">
      <c r="A831" s="19" t="s">
        <v>11</v>
      </c>
      <c r="B831" s="3" t="s">
        <v>10</v>
      </c>
      <c r="C831" s="22"/>
      <c r="D831" s="3" t="s">
        <v>9</v>
      </c>
      <c r="E831" s="3" t="s">
        <v>669</v>
      </c>
      <c r="F831" s="3" t="s">
        <v>219</v>
      </c>
      <c r="G831" s="3" t="s">
        <v>1113</v>
      </c>
      <c r="H831" s="5">
        <v>354.99</v>
      </c>
    </row>
    <row r="832" spans="1:8" ht="22.5" x14ac:dyDescent="0.25">
      <c r="A832" s="19" t="s">
        <v>11</v>
      </c>
      <c r="B832" s="3" t="s">
        <v>10</v>
      </c>
      <c r="C832" s="22"/>
      <c r="D832" s="3" t="s">
        <v>9</v>
      </c>
      <c r="E832" s="3" t="s">
        <v>670</v>
      </c>
      <c r="F832" s="3" t="s">
        <v>220</v>
      </c>
      <c r="G832" s="3" t="s">
        <v>1114</v>
      </c>
      <c r="H832" s="5">
        <v>354.99</v>
      </c>
    </row>
    <row r="833" spans="1:8" ht="22.5" x14ac:dyDescent="0.25">
      <c r="A833" s="19" t="s">
        <v>11</v>
      </c>
      <c r="B833" s="3" t="s">
        <v>10</v>
      </c>
      <c r="C833" s="22"/>
      <c r="D833" s="3" t="s">
        <v>9</v>
      </c>
      <c r="E833" s="3" t="s">
        <v>671</v>
      </c>
      <c r="F833" s="3" t="s">
        <v>221</v>
      </c>
      <c r="G833" s="3" t="s">
        <v>1115</v>
      </c>
      <c r="H833" s="5">
        <v>354.99</v>
      </c>
    </row>
    <row r="834" spans="1:8" ht="22.5" x14ac:dyDescent="0.25">
      <c r="A834" s="19" t="s">
        <v>11</v>
      </c>
      <c r="B834" s="3" t="s">
        <v>10</v>
      </c>
      <c r="C834" s="22"/>
      <c r="D834" s="3" t="s">
        <v>9</v>
      </c>
      <c r="E834" s="3" t="s">
        <v>672</v>
      </c>
      <c r="F834" s="3" t="s">
        <v>222</v>
      </c>
      <c r="G834" s="3" t="s">
        <v>1116</v>
      </c>
      <c r="H834" s="5">
        <v>354.99</v>
      </c>
    </row>
    <row r="835" spans="1:8" ht="22.5" x14ac:dyDescent="0.25">
      <c r="A835" s="19" t="s">
        <v>11</v>
      </c>
      <c r="B835" s="3" t="s">
        <v>10</v>
      </c>
      <c r="C835" s="22"/>
      <c r="D835" s="3" t="s">
        <v>9</v>
      </c>
      <c r="E835" s="3" t="s">
        <v>673</v>
      </c>
      <c r="F835" s="3" t="s">
        <v>223</v>
      </c>
      <c r="G835" s="3" t="s">
        <v>1117</v>
      </c>
      <c r="H835" s="5">
        <v>354.99</v>
      </c>
    </row>
    <row r="836" spans="1:8" ht="22.5" x14ac:dyDescent="0.25">
      <c r="A836" s="19" t="s">
        <v>11</v>
      </c>
      <c r="B836" s="3" t="s">
        <v>10</v>
      </c>
      <c r="C836" s="22"/>
      <c r="D836" s="3" t="s">
        <v>9</v>
      </c>
      <c r="E836" s="3" t="s">
        <v>674</v>
      </c>
      <c r="F836" s="3" t="s">
        <v>224</v>
      </c>
      <c r="G836" s="3" t="s">
        <v>1118</v>
      </c>
      <c r="H836" s="5">
        <v>354.99</v>
      </c>
    </row>
    <row r="837" spans="1:8" ht="22.5" x14ac:dyDescent="0.25">
      <c r="A837" s="19" t="s">
        <v>11</v>
      </c>
      <c r="B837" s="3" t="s">
        <v>10</v>
      </c>
      <c r="C837" s="22"/>
      <c r="D837" s="3" t="s">
        <v>9</v>
      </c>
      <c r="E837" s="3" t="s">
        <v>675</v>
      </c>
      <c r="F837" s="3" t="s">
        <v>225</v>
      </c>
      <c r="G837" s="3" t="s">
        <v>1119</v>
      </c>
      <c r="H837" s="5">
        <v>354.99</v>
      </c>
    </row>
    <row r="838" spans="1:8" ht="22.5" x14ac:dyDescent="0.25">
      <c r="A838" s="19" t="s">
        <v>11</v>
      </c>
      <c r="B838" s="3" t="s">
        <v>10</v>
      </c>
      <c r="C838" s="22"/>
      <c r="D838" s="3" t="s">
        <v>9</v>
      </c>
      <c r="E838" s="3" t="s">
        <v>676</v>
      </c>
      <c r="F838" s="3" t="s">
        <v>226</v>
      </c>
      <c r="G838" s="3" t="s">
        <v>1120</v>
      </c>
      <c r="H838" s="5">
        <v>354.99</v>
      </c>
    </row>
    <row r="839" spans="1:8" ht="22.5" x14ac:dyDescent="0.25">
      <c r="A839" s="19" t="s">
        <v>11</v>
      </c>
      <c r="B839" s="3" t="s">
        <v>10</v>
      </c>
      <c r="C839" s="22"/>
      <c r="D839" s="3" t="s">
        <v>9</v>
      </c>
      <c r="E839" s="3" t="s">
        <v>677</v>
      </c>
      <c r="F839" s="3" t="s">
        <v>227</v>
      </c>
      <c r="G839" s="3" t="s">
        <v>1121</v>
      </c>
      <c r="H839" s="5">
        <v>354.99</v>
      </c>
    </row>
    <row r="840" spans="1:8" ht="22.5" x14ac:dyDescent="0.25">
      <c r="A840" s="19" t="s">
        <v>11</v>
      </c>
      <c r="B840" s="3" t="s">
        <v>10</v>
      </c>
      <c r="C840" s="22"/>
      <c r="D840" s="3" t="s">
        <v>9</v>
      </c>
      <c r="E840" s="3" t="s">
        <v>678</v>
      </c>
      <c r="F840" s="3" t="s">
        <v>228</v>
      </c>
      <c r="G840" s="3" t="s">
        <v>1122</v>
      </c>
      <c r="H840" s="5">
        <v>354.99</v>
      </c>
    </row>
    <row r="841" spans="1:8" ht="22.5" x14ac:dyDescent="0.25">
      <c r="A841" s="19" t="s">
        <v>11</v>
      </c>
      <c r="B841" s="3" t="s">
        <v>10</v>
      </c>
      <c r="C841" s="22"/>
      <c r="D841" s="3" t="s">
        <v>9</v>
      </c>
      <c r="E841" s="3" t="s">
        <v>679</v>
      </c>
      <c r="F841" s="3" t="s">
        <v>229</v>
      </c>
      <c r="G841" s="3" t="s">
        <v>1123</v>
      </c>
      <c r="H841" s="5">
        <v>354.99</v>
      </c>
    </row>
    <row r="842" spans="1:8" ht="22.5" x14ac:dyDescent="0.25">
      <c r="A842" s="19" t="s">
        <v>11</v>
      </c>
      <c r="B842" s="3" t="s">
        <v>10</v>
      </c>
      <c r="C842" s="22"/>
      <c r="D842" s="3" t="s">
        <v>9</v>
      </c>
      <c r="E842" s="3" t="s">
        <v>680</v>
      </c>
      <c r="F842" s="3" t="s">
        <v>230</v>
      </c>
      <c r="G842" s="3" t="s">
        <v>1124</v>
      </c>
      <c r="H842" s="5">
        <v>354.99</v>
      </c>
    </row>
    <row r="843" spans="1:8" ht="22.5" x14ac:dyDescent="0.25">
      <c r="A843" s="19" t="s">
        <v>11</v>
      </c>
      <c r="B843" s="3" t="s">
        <v>10</v>
      </c>
      <c r="C843" s="22"/>
      <c r="D843" s="3" t="s">
        <v>9</v>
      </c>
      <c r="E843" s="3" t="s">
        <v>681</v>
      </c>
      <c r="F843" s="3" t="s">
        <v>231</v>
      </c>
      <c r="G843" s="3" t="s">
        <v>1125</v>
      </c>
      <c r="H843" s="5">
        <v>354.99</v>
      </c>
    </row>
    <row r="844" spans="1:8" ht="22.5" x14ac:dyDescent="0.25">
      <c r="A844" s="19" t="s">
        <v>11</v>
      </c>
      <c r="B844" s="3" t="s">
        <v>10</v>
      </c>
      <c r="C844" s="22"/>
      <c r="D844" s="3" t="s">
        <v>9</v>
      </c>
      <c r="E844" s="3" t="s">
        <v>682</v>
      </c>
      <c r="F844" s="3" t="s">
        <v>232</v>
      </c>
      <c r="G844" s="3" t="s">
        <v>1126</v>
      </c>
      <c r="H844" s="5">
        <v>354.99</v>
      </c>
    </row>
    <row r="845" spans="1:8" ht="22.5" x14ac:dyDescent="0.25">
      <c r="A845" s="19" t="s">
        <v>11</v>
      </c>
      <c r="B845" s="3" t="s">
        <v>10</v>
      </c>
      <c r="C845" s="22"/>
      <c r="D845" s="3" t="s">
        <v>9</v>
      </c>
      <c r="E845" s="3" t="s">
        <v>683</v>
      </c>
      <c r="F845" s="3" t="s">
        <v>233</v>
      </c>
      <c r="G845" s="3" t="s">
        <v>1127</v>
      </c>
      <c r="H845" s="5">
        <v>354.99</v>
      </c>
    </row>
    <row r="846" spans="1:8" ht="22.5" x14ac:dyDescent="0.25">
      <c r="A846" s="19" t="s">
        <v>11</v>
      </c>
      <c r="B846" s="3" t="s">
        <v>10</v>
      </c>
      <c r="C846" s="22"/>
      <c r="D846" s="3" t="s">
        <v>9</v>
      </c>
      <c r="E846" s="3" t="s">
        <v>684</v>
      </c>
      <c r="F846" s="3" t="s">
        <v>234</v>
      </c>
      <c r="G846" s="3" t="s">
        <v>1128</v>
      </c>
      <c r="H846" s="5">
        <v>354.99</v>
      </c>
    </row>
    <row r="847" spans="1:8" ht="22.5" x14ac:dyDescent="0.25">
      <c r="A847" s="19" t="s">
        <v>11</v>
      </c>
      <c r="B847" s="3" t="s">
        <v>10</v>
      </c>
      <c r="C847" s="22"/>
      <c r="D847" s="3" t="s">
        <v>9</v>
      </c>
      <c r="E847" s="3" t="s">
        <v>685</v>
      </c>
      <c r="F847" s="3" t="s">
        <v>235</v>
      </c>
      <c r="G847" s="3" t="s">
        <v>1129</v>
      </c>
      <c r="H847" s="5">
        <v>354.99</v>
      </c>
    </row>
    <row r="848" spans="1:8" ht="22.5" x14ac:dyDescent="0.25">
      <c r="A848" s="19" t="s">
        <v>11</v>
      </c>
      <c r="B848" s="3" t="s">
        <v>10</v>
      </c>
      <c r="C848" s="22"/>
      <c r="D848" s="3" t="s">
        <v>9</v>
      </c>
      <c r="E848" s="3" t="s">
        <v>686</v>
      </c>
      <c r="F848" s="3" t="s">
        <v>236</v>
      </c>
      <c r="G848" s="3" t="s">
        <v>1130</v>
      </c>
      <c r="H848" s="5">
        <v>354.99</v>
      </c>
    </row>
    <row r="849" spans="1:8" ht="22.5" x14ac:dyDescent="0.25">
      <c r="A849" s="19" t="s">
        <v>11</v>
      </c>
      <c r="B849" s="3" t="s">
        <v>10</v>
      </c>
      <c r="C849" s="22"/>
      <c r="D849" s="3" t="s">
        <v>9</v>
      </c>
      <c r="E849" s="3" t="s">
        <v>687</v>
      </c>
      <c r="F849" s="3" t="s">
        <v>237</v>
      </c>
      <c r="G849" s="3" t="s">
        <v>1131</v>
      </c>
      <c r="H849" s="5">
        <v>354.99</v>
      </c>
    </row>
    <row r="850" spans="1:8" ht="22.5" x14ac:dyDescent="0.25">
      <c r="A850" s="19" t="s">
        <v>11</v>
      </c>
      <c r="B850" s="3" t="s">
        <v>10</v>
      </c>
      <c r="C850" s="22"/>
      <c r="D850" s="3" t="s">
        <v>9</v>
      </c>
      <c r="E850" s="3" t="s">
        <v>688</v>
      </c>
      <c r="F850" s="3" t="s">
        <v>238</v>
      </c>
      <c r="G850" s="3" t="s">
        <v>1132</v>
      </c>
      <c r="H850" s="5">
        <v>354.99</v>
      </c>
    </row>
    <row r="851" spans="1:8" ht="22.5" x14ac:dyDescent="0.25">
      <c r="A851" s="19" t="s">
        <v>11</v>
      </c>
      <c r="B851" s="3" t="s">
        <v>10</v>
      </c>
      <c r="C851" s="22"/>
      <c r="D851" s="3" t="s">
        <v>9</v>
      </c>
      <c r="E851" s="3" t="s">
        <v>1706</v>
      </c>
      <c r="F851" s="3" t="s">
        <v>239</v>
      </c>
      <c r="G851" s="3" t="s">
        <v>1133</v>
      </c>
      <c r="H851" s="5">
        <v>354.99</v>
      </c>
    </row>
    <row r="852" spans="1:8" ht="22.5" x14ac:dyDescent="0.25">
      <c r="A852" s="19" t="s">
        <v>11</v>
      </c>
      <c r="B852" s="3" t="s">
        <v>10</v>
      </c>
      <c r="C852" s="22"/>
      <c r="D852" s="3" t="s">
        <v>9</v>
      </c>
      <c r="E852" s="3" t="s">
        <v>689</v>
      </c>
      <c r="F852" s="3" t="s">
        <v>240</v>
      </c>
      <c r="G852" s="3" t="s">
        <v>1134</v>
      </c>
      <c r="H852" s="5">
        <v>354.99</v>
      </c>
    </row>
    <row r="853" spans="1:8" ht="22.5" x14ac:dyDescent="0.25">
      <c r="A853" s="19" t="s">
        <v>11</v>
      </c>
      <c r="B853" s="3" t="s">
        <v>10</v>
      </c>
      <c r="C853" s="22"/>
      <c r="D853" s="3" t="s">
        <v>9</v>
      </c>
      <c r="E853" s="3" t="s">
        <v>690</v>
      </c>
      <c r="F853" s="3" t="s">
        <v>241</v>
      </c>
      <c r="G853" s="3" t="s">
        <v>1135</v>
      </c>
      <c r="H853" s="5">
        <v>354.99</v>
      </c>
    </row>
    <row r="854" spans="1:8" ht="22.5" x14ac:dyDescent="0.25">
      <c r="A854" s="19" t="s">
        <v>11</v>
      </c>
      <c r="B854" s="3" t="s">
        <v>10</v>
      </c>
      <c r="C854" s="22"/>
      <c r="D854" s="3" t="s">
        <v>9</v>
      </c>
      <c r="E854" s="3" t="s">
        <v>691</v>
      </c>
      <c r="F854" s="3" t="s">
        <v>242</v>
      </c>
      <c r="G854" s="3" t="s">
        <v>1136</v>
      </c>
      <c r="H854" s="5">
        <v>354.99</v>
      </c>
    </row>
    <row r="855" spans="1:8" ht="22.5" x14ac:dyDescent="0.25">
      <c r="A855" s="19" t="s">
        <v>11</v>
      </c>
      <c r="B855" s="3" t="s">
        <v>10</v>
      </c>
      <c r="C855" s="22"/>
      <c r="D855" s="3" t="s">
        <v>9</v>
      </c>
      <c r="E855" s="3" t="s">
        <v>692</v>
      </c>
      <c r="F855" s="3" t="s">
        <v>243</v>
      </c>
      <c r="G855" s="3" t="s">
        <v>1137</v>
      </c>
      <c r="H855" s="5">
        <v>354.99</v>
      </c>
    </row>
    <row r="856" spans="1:8" ht="22.5" x14ac:dyDescent="0.25">
      <c r="A856" s="19" t="s">
        <v>11</v>
      </c>
      <c r="B856" s="3" t="s">
        <v>10</v>
      </c>
      <c r="C856" s="22"/>
      <c r="D856" s="3" t="s">
        <v>9</v>
      </c>
      <c r="E856" s="3" t="s">
        <v>693</v>
      </c>
      <c r="F856" s="3" t="s">
        <v>244</v>
      </c>
      <c r="G856" s="3" t="s">
        <v>1138</v>
      </c>
      <c r="H856" s="5">
        <v>354.99</v>
      </c>
    </row>
    <row r="857" spans="1:8" ht="22.5" x14ac:dyDescent="0.25">
      <c r="A857" s="19" t="s">
        <v>11</v>
      </c>
      <c r="B857" s="3" t="s">
        <v>10</v>
      </c>
      <c r="C857" s="22"/>
      <c r="D857" s="3" t="s">
        <v>9</v>
      </c>
      <c r="E857" s="3" t="s">
        <v>694</v>
      </c>
      <c r="F857" s="3" t="s">
        <v>245</v>
      </c>
      <c r="G857" s="3" t="s">
        <v>18</v>
      </c>
      <c r="H857" s="5">
        <v>354.99</v>
      </c>
    </row>
    <row r="858" spans="1:8" ht="22.5" x14ac:dyDescent="0.25">
      <c r="A858" s="19" t="s">
        <v>11</v>
      </c>
      <c r="B858" s="3" t="s">
        <v>10</v>
      </c>
      <c r="C858" s="22"/>
      <c r="D858" s="3" t="s">
        <v>9</v>
      </c>
      <c r="E858" s="3" t="s">
        <v>695</v>
      </c>
      <c r="F858" s="3" t="s">
        <v>246</v>
      </c>
      <c r="G858" s="3" t="s">
        <v>1139</v>
      </c>
      <c r="H858" s="5">
        <v>354.99</v>
      </c>
    </row>
    <row r="859" spans="1:8" ht="22.5" x14ac:dyDescent="0.25">
      <c r="A859" s="19" t="s">
        <v>11</v>
      </c>
      <c r="B859" s="3" t="s">
        <v>10</v>
      </c>
      <c r="C859" s="22"/>
      <c r="D859" s="3" t="s">
        <v>9</v>
      </c>
      <c r="E859" s="3" t="s">
        <v>696</v>
      </c>
      <c r="F859" s="3" t="s">
        <v>247</v>
      </c>
      <c r="G859" s="3" t="s">
        <v>1140</v>
      </c>
      <c r="H859" s="5">
        <v>354.99</v>
      </c>
    </row>
    <row r="860" spans="1:8" ht="22.5" x14ac:dyDescent="0.25">
      <c r="A860" s="19" t="s">
        <v>11</v>
      </c>
      <c r="B860" s="3" t="s">
        <v>10</v>
      </c>
      <c r="C860" s="22"/>
      <c r="D860" s="3" t="s">
        <v>9</v>
      </c>
      <c r="E860" s="3" t="s">
        <v>697</v>
      </c>
      <c r="F860" s="3" t="s">
        <v>248</v>
      </c>
      <c r="G860" s="3" t="s">
        <v>1141</v>
      </c>
      <c r="H860" s="5">
        <v>354.99</v>
      </c>
    </row>
    <row r="861" spans="1:8" ht="22.5" x14ac:dyDescent="0.25">
      <c r="A861" s="19" t="s">
        <v>11</v>
      </c>
      <c r="B861" s="3" t="s">
        <v>10</v>
      </c>
      <c r="C861" s="22"/>
      <c r="D861" s="3" t="s">
        <v>9</v>
      </c>
      <c r="E861" s="3" t="s">
        <v>698</v>
      </c>
      <c r="F861" s="3" t="s">
        <v>249</v>
      </c>
      <c r="G861" s="3" t="s">
        <v>1142</v>
      </c>
      <c r="H861" s="5">
        <v>354.99</v>
      </c>
    </row>
    <row r="862" spans="1:8" ht="22.5" x14ac:dyDescent="0.25">
      <c r="A862" s="19" t="s">
        <v>11</v>
      </c>
      <c r="B862" s="3" t="s">
        <v>10</v>
      </c>
      <c r="C862" s="22"/>
      <c r="D862" s="3" t="s">
        <v>9</v>
      </c>
      <c r="E862" s="3" t="s">
        <v>699</v>
      </c>
      <c r="F862" s="3" t="s">
        <v>250</v>
      </c>
      <c r="G862" s="3" t="s">
        <v>1143</v>
      </c>
      <c r="H862" s="5">
        <v>354.99</v>
      </c>
    </row>
    <row r="863" spans="1:8" ht="22.5" x14ac:dyDescent="0.25">
      <c r="A863" s="19" t="s">
        <v>11</v>
      </c>
      <c r="B863" s="3" t="s">
        <v>10</v>
      </c>
      <c r="C863" s="22"/>
      <c r="D863" s="3" t="s">
        <v>9</v>
      </c>
      <c r="E863" s="3" t="s">
        <v>700</v>
      </c>
      <c r="F863" s="3" t="s">
        <v>251</v>
      </c>
      <c r="G863" s="3" t="s">
        <v>1144</v>
      </c>
      <c r="H863" s="5">
        <v>354.99</v>
      </c>
    </row>
    <row r="864" spans="1:8" ht="22.5" x14ac:dyDescent="0.25">
      <c r="A864" s="19" t="s">
        <v>11</v>
      </c>
      <c r="B864" s="3" t="s">
        <v>10</v>
      </c>
      <c r="C864" s="22"/>
      <c r="D864" s="3" t="s">
        <v>9</v>
      </c>
      <c r="E864" s="3" t="s">
        <v>701</v>
      </c>
      <c r="F864" s="3" t="s">
        <v>252</v>
      </c>
      <c r="G864" s="3" t="s">
        <v>1145</v>
      </c>
      <c r="H864" s="5">
        <v>354.99</v>
      </c>
    </row>
    <row r="865" spans="1:8" ht="22.5" x14ac:dyDescent="0.25">
      <c r="A865" s="19" t="s">
        <v>11</v>
      </c>
      <c r="B865" s="3" t="s">
        <v>10</v>
      </c>
      <c r="C865" s="22"/>
      <c r="D865" s="3" t="s">
        <v>9</v>
      </c>
      <c r="E865" s="3" t="s">
        <v>702</v>
      </c>
      <c r="F865" s="3" t="s">
        <v>253</v>
      </c>
      <c r="G865" s="3" t="s">
        <v>1146</v>
      </c>
      <c r="H865" s="5">
        <v>354.99</v>
      </c>
    </row>
    <row r="866" spans="1:8" ht="22.5" x14ac:dyDescent="0.25">
      <c r="A866" s="19" t="s">
        <v>11</v>
      </c>
      <c r="B866" s="3" t="s">
        <v>10</v>
      </c>
      <c r="C866" s="22"/>
      <c r="D866" s="3" t="s">
        <v>9</v>
      </c>
      <c r="E866" s="3" t="s">
        <v>703</v>
      </c>
      <c r="F866" s="3" t="s">
        <v>254</v>
      </c>
      <c r="G866" s="3" t="s">
        <v>1147</v>
      </c>
      <c r="H866" s="5">
        <v>354.99</v>
      </c>
    </row>
    <row r="867" spans="1:8" ht="22.5" x14ac:dyDescent="0.25">
      <c r="A867" s="19" t="s">
        <v>11</v>
      </c>
      <c r="B867" s="3" t="s">
        <v>10</v>
      </c>
      <c r="C867" s="22"/>
      <c r="D867" s="3" t="s">
        <v>9</v>
      </c>
      <c r="E867" s="3" t="s">
        <v>704</v>
      </c>
      <c r="F867" s="3" t="s">
        <v>255</v>
      </c>
      <c r="G867" s="3" t="s">
        <v>1148</v>
      </c>
      <c r="H867" s="5">
        <v>354.99</v>
      </c>
    </row>
    <row r="868" spans="1:8" ht="22.5" x14ac:dyDescent="0.25">
      <c r="A868" s="19" t="s">
        <v>11</v>
      </c>
      <c r="B868" s="3" t="s">
        <v>10</v>
      </c>
      <c r="C868" s="22"/>
      <c r="D868" s="3" t="s">
        <v>9</v>
      </c>
      <c r="E868" s="3" t="s">
        <v>705</v>
      </c>
      <c r="F868" s="3" t="s">
        <v>256</v>
      </c>
      <c r="G868" s="3" t="s">
        <v>1149</v>
      </c>
      <c r="H868" s="5">
        <v>354.99</v>
      </c>
    </row>
    <row r="869" spans="1:8" ht="22.5" x14ac:dyDescent="0.25">
      <c r="A869" s="19" t="s">
        <v>11</v>
      </c>
      <c r="B869" s="3" t="s">
        <v>10</v>
      </c>
      <c r="C869" s="22"/>
      <c r="D869" s="3" t="s">
        <v>9</v>
      </c>
      <c r="E869" s="3" t="s">
        <v>706</v>
      </c>
      <c r="F869" s="3" t="s">
        <v>257</v>
      </c>
      <c r="G869" s="3" t="s">
        <v>1150</v>
      </c>
      <c r="H869" s="5">
        <v>354.99</v>
      </c>
    </row>
    <row r="870" spans="1:8" ht="22.5" x14ac:dyDescent="0.25">
      <c r="A870" s="19" t="s">
        <v>11</v>
      </c>
      <c r="B870" s="3" t="s">
        <v>10</v>
      </c>
      <c r="C870" s="22"/>
      <c r="D870" s="3" t="s">
        <v>9</v>
      </c>
      <c r="E870" s="3" t="s">
        <v>707</v>
      </c>
      <c r="F870" s="3" t="s">
        <v>258</v>
      </c>
      <c r="G870" s="3" t="s">
        <v>1151</v>
      </c>
      <c r="H870" s="5">
        <v>354.99</v>
      </c>
    </row>
    <row r="871" spans="1:8" ht="22.5" x14ac:dyDescent="0.25">
      <c r="A871" s="19" t="s">
        <v>11</v>
      </c>
      <c r="B871" s="3" t="s">
        <v>10</v>
      </c>
      <c r="C871" s="22"/>
      <c r="D871" s="3" t="s">
        <v>9</v>
      </c>
      <c r="E871" s="3" t="s">
        <v>708</v>
      </c>
      <c r="F871" s="3" t="s">
        <v>259</v>
      </c>
      <c r="G871" s="3" t="s">
        <v>1152</v>
      </c>
      <c r="H871" s="5">
        <v>354.99</v>
      </c>
    </row>
    <row r="872" spans="1:8" ht="22.5" x14ac:dyDescent="0.25">
      <c r="A872" s="19" t="s">
        <v>11</v>
      </c>
      <c r="B872" s="3" t="s">
        <v>10</v>
      </c>
      <c r="C872" s="22"/>
      <c r="D872" s="3" t="s">
        <v>9</v>
      </c>
      <c r="E872" s="3" t="s">
        <v>709</v>
      </c>
      <c r="F872" s="3" t="s">
        <v>260</v>
      </c>
      <c r="G872" s="3" t="s">
        <v>1153</v>
      </c>
      <c r="H872" s="5">
        <v>354.99</v>
      </c>
    </row>
    <row r="873" spans="1:8" ht="22.5" x14ac:dyDescent="0.25">
      <c r="A873" s="19" t="s">
        <v>11</v>
      </c>
      <c r="B873" s="3" t="s">
        <v>10</v>
      </c>
      <c r="C873" s="22"/>
      <c r="D873" s="3" t="s">
        <v>9</v>
      </c>
      <c r="E873" s="3" t="s">
        <v>710</v>
      </c>
      <c r="F873" s="3" t="s">
        <v>261</v>
      </c>
      <c r="G873" s="3" t="s">
        <v>1154</v>
      </c>
      <c r="H873" s="5">
        <v>354.99</v>
      </c>
    </row>
    <row r="874" spans="1:8" ht="22.5" x14ac:dyDescent="0.25">
      <c r="A874" s="19" t="s">
        <v>11</v>
      </c>
      <c r="B874" s="3" t="s">
        <v>10</v>
      </c>
      <c r="C874" s="22"/>
      <c r="D874" s="3" t="s">
        <v>9</v>
      </c>
      <c r="E874" s="3" t="s">
        <v>711</v>
      </c>
      <c r="F874" s="3" t="s">
        <v>262</v>
      </c>
      <c r="G874" s="3" t="s">
        <v>1155</v>
      </c>
      <c r="H874" s="5">
        <v>354.99</v>
      </c>
    </row>
    <row r="875" spans="1:8" ht="22.5" x14ac:dyDescent="0.25">
      <c r="A875" s="19" t="s">
        <v>11</v>
      </c>
      <c r="B875" s="3" t="s">
        <v>10</v>
      </c>
      <c r="C875" s="22"/>
      <c r="D875" s="3" t="s">
        <v>9</v>
      </c>
      <c r="E875" s="3" t="s">
        <v>712</v>
      </c>
      <c r="F875" s="3" t="s">
        <v>263</v>
      </c>
      <c r="G875" s="3" t="s">
        <v>1156</v>
      </c>
      <c r="H875" s="5">
        <v>354.99</v>
      </c>
    </row>
    <row r="876" spans="1:8" ht="22.5" x14ac:dyDescent="0.25">
      <c r="A876" s="19" t="s">
        <v>11</v>
      </c>
      <c r="B876" s="3" t="s">
        <v>10</v>
      </c>
      <c r="C876" s="22"/>
      <c r="D876" s="3" t="s">
        <v>9</v>
      </c>
      <c r="E876" s="3" t="s">
        <v>713</v>
      </c>
      <c r="F876" s="3" t="s">
        <v>264</v>
      </c>
      <c r="G876" s="3" t="s">
        <v>1157</v>
      </c>
      <c r="H876" s="5">
        <v>354.99</v>
      </c>
    </row>
    <row r="877" spans="1:8" ht="22.5" x14ac:dyDescent="0.25">
      <c r="A877" s="19" t="s">
        <v>11</v>
      </c>
      <c r="B877" s="3" t="s">
        <v>10</v>
      </c>
      <c r="C877" s="22"/>
      <c r="D877" s="3" t="s">
        <v>9</v>
      </c>
      <c r="E877" s="3" t="s">
        <v>714</v>
      </c>
      <c r="F877" s="3" t="s">
        <v>265</v>
      </c>
      <c r="G877" s="3" t="s">
        <v>1158</v>
      </c>
      <c r="H877" s="5">
        <v>354.99</v>
      </c>
    </row>
    <row r="878" spans="1:8" ht="22.5" x14ac:dyDescent="0.25">
      <c r="A878" s="19" t="s">
        <v>11</v>
      </c>
      <c r="B878" s="3" t="s">
        <v>10</v>
      </c>
      <c r="C878" s="22"/>
      <c r="D878" s="3" t="s">
        <v>9</v>
      </c>
      <c r="E878" s="3" t="s">
        <v>715</v>
      </c>
      <c r="F878" s="3" t="s">
        <v>266</v>
      </c>
      <c r="G878" s="3" t="s">
        <v>1159</v>
      </c>
      <c r="H878" s="5">
        <v>354.99</v>
      </c>
    </row>
    <row r="879" spans="1:8" ht="22.5" x14ac:dyDescent="0.25">
      <c r="A879" s="19" t="s">
        <v>11</v>
      </c>
      <c r="B879" s="3" t="s">
        <v>10</v>
      </c>
      <c r="C879" s="22"/>
      <c r="D879" s="3" t="s">
        <v>9</v>
      </c>
      <c r="E879" s="3" t="s">
        <v>716</v>
      </c>
      <c r="F879" s="3" t="s">
        <v>267</v>
      </c>
      <c r="G879" s="3" t="s">
        <v>1160</v>
      </c>
      <c r="H879" s="5">
        <v>354.99</v>
      </c>
    </row>
    <row r="880" spans="1:8" ht="22.5" x14ac:dyDescent="0.25">
      <c r="A880" s="19" t="s">
        <v>11</v>
      </c>
      <c r="B880" s="3" t="s">
        <v>10</v>
      </c>
      <c r="C880" s="22"/>
      <c r="D880" s="3" t="s">
        <v>9</v>
      </c>
      <c r="E880" s="3" t="s">
        <v>717</v>
      </c>
      <c r="F880" s="3" t="s">
        <v>268</v>
      </c>
      <c r="G880" s="3" t="s">
        <v>1161</v>
      </c>
      <c r="H880" s="5">
        <v>354.99</v>
      </c>
    </row>
    <row r="881" spans="1:8" ht="22.5" x14ac:dyDescent="0.25">
      <c r="A881" s="19" t="s">
        <v>11</v>
      </c>
      <c r="B881" s="3" t="s">
        <v>10</v>
      </c>
      <c r="C881" s="22"/>
      <c r="D881" s="3" t="s">
        <v>9</v>
      </c>
      <c r="E881" s="3" t="s">
        <v>718</v>
      </c>
      <c r="F881" s="3" t="s">
        <v>269</v>
      </c>
      <c r="G881" s="3" t="s">
        <v>1162</v>
      </c>
      <c r="H881" s="5">
        <v>354.99</v>
      </c>
    </row>
    <row r="882" spans="1:8" ht="22.5" x14ac:dyDescent="0.25">
      <c r="A882" s="19" t="s">
        <v>11</v>
      </c>
      <c r="B882" s="3" t="s">
        <v>10</v>
      </c>
      <c r="C882" s="22"/>
      <c r="D882" s="3" t="s">
        <v>9</v>
      </c>
      <c r="E882" s="3" t="s">
        <v>719</v>
      </c>
      <c r="F882" s="3" t="s">
        <v>270</v>
      </c>
      <c r="G882" s="3" t="s">
        <v>1163</v>
      </c>
      <c r="H882" s="5">
        <v>354.99</v>
      </c>
    </row>
    <row r="883" spans="1:8" ht="22.5" x14ac:dyDescent="0.25">
      <c r="A883" s="19" t="s">
        <v>11</v>
      </c>
      <c r="B883" s="3" t="s">
        <v>10</v>
      </c>
      <c r="C883" s="22"/>
      <c r="D883" s="3" t="s">
        <v>9</v>
      </c>
      <c r="E883" s="3" t="s">
        <v>720</v>
      </c>
      <c r="F883" s="3" t="s">
        <v>271</v>
      </c>
      <c r="G883" s="3" t="s">
        <v>1164</v>
      </c>
      <c r="H883" s="5">
        <v>354.99</v>
      </c>
    </row>
    <row r="884" spans="1:8" ht="22.5" x14ac:dyDescent="0.25">
      <c r="A884" s="19" t="s">
        <v>11</v>
      </c>
      <c r="B884" s="3" t="s">
        <v>10</v>
      </c>
      <c r="C884" s="22"/>
      <c r="D884" s="3" t="s">
        <v>9</v>
      </c>
      <c r="E884" s="3" t="s">
        <v>721</v>
      </c>
      <c r="F884" s="3" t="s">
        <v>272</v>
      </c>
      <c r="G884" s="3" t="s">
        <v>1165</v>
      </c>
      <c r="H884" s="5">
        <v>354.99</v>
      </c>
    </row>
    <row r="885" spans="1:8" ht="22.5" x14ac:dyDescent="0.25">
      <c r="A885" s="19" t="s">
        <v>11</v>
      </c>
      <c r="B885" s="3" t="s">
        <v>10</v>
      </c>
      <c r="C885" s="22"/>
      <c r="D885" s="3" t="s">
        <v>9</v>
      </c>
      <c r="E885" s="3" t="s">
        <v>722</v>
      </c>
      <c r="F885" s="3" t="s">
        <v>273</v>
      </c>
      <c r="G885" s="3" t="s">
        <v>1166</v>
      </c>
      <c r="H885" s="5">
        <v>354.99</v>
      </c>
    </row>
    <row r="886" spans="1:8" ht="22.5" x14ac:dyDescent="0.25">
      <c r="A886" s="19" t="s">
        <v>11</v>
      </c>
      <c r="B886" s="3" t="s">
        <v>10</v>
      </c>
      <c r="C886" s="22"/>
      <c r="D886" s="3" t="s">
        <v>9</v>
      </c>
      <c r="E886" s="3" t="s">
        <v>723</v>
      </c>
      <c r="F886" s="3" t="s">
        <v>274</v>
      </c>
      <c r="G886" s="3" t="s">
        <v>1167</v>
      </c>
      <c r="H886" s="5">
        <v>354.99</v>
      </c>
    </row>
    <row r="887" spans="1:8" ht="22.5" x14ac:dyDescent="0.25">
      <c r="A887" s="19" t="s">
        <v>11</v>
      </c>
      <c r="B887" s="3" t="s">
        <v>10</v>
      </c>
      <c r="C887" s="22"/>
      <c r="D887" s="3" t="s">
        <v>9</v>
      </c>
      <c r="E887" s="3" t="s">
        <v>724</v>
      </c>
      <c r="F887" s="3" t="s">
        <v>275</v>
      </c>
      <c r="G887" s="3" t="s">
        <v>1168</v>
      </c>
      <c r="H887" s="5">
        <v>354.99</v>
      </c>
    </row>
    <row r="888" spans="1:8" ht="22.5" x14ac:dyDescent="0.25">
      <c r="A888" s="19" t="s">
        <v>11</v>
      </c>
      <c r="B888" s="3" t="s">
        <v>10</v>
      </c>
      <c r="C888" s="22"/>
      <c r="D888" s="3" t="s">
        <v>9</v>
      </c>
      <c r="E888" s="3" t="s">
        <v>725</v>
      </c>
      <c r="F888" s="3" t="s">
        <v>276</v>
      </c>
      <c r="G888" s="3" t="s">
        <v>1169</v>
      </c>
      <c r="H888" s="5">
        <v>354.99</v>
      </c>
    </row>
    <row r="889" spans="1:8" ht="22.5" x14ac:dyDescent="0.25">
      <c r="A889" s="19" t="s">
        <v>11</v>
      </c>
      <c r="B889" s="3" t="s">
        <v>10</v>
      </c>
      <c r="C889" s="22"/>
      <c r="D889" s="3" t="s">
        <v>9</v>
      </c>
      <c r="E889" s="3" t="s">
        <v>726</v>
      </c>
      <c r="F889" s="3" t="s">
        <v>277</v>
      </c>
      <c r="G889" s="3" t="s">
        <v>1170</v>
      </c>
      <c r="H889" s="5">
        <v>354.99</v>
      </c>
    </row>
    <row r="890" spans="1:8" ht="22.5" x14ac:dyDescent="0.25">
      <c r="A890" s="19" t="s">
        <v>11</v>
      </c>
      <c r="B890" s="3" t="s">
        <v>10</v>
      </c>
      <c r="C890" s="22"/>
      <c r="D890" s="3" t="s">
        <v>9</v>
      </c>
      <c r="E890" s="3" t="s">
        <v>727</v>
      </c>
      <c r="F890" s="3" t="s">
        <v>278</v>
      </c>
      <c r="G890" s="3" t="s">
        <v>1171</v>
      </c>
      <c r="H890" s="5">
        <v>354.99</v>
      </c>
    </row>
    <row r="891" spans="1:8" ht="22.5" x14ac:dyDescent="0.25">
      <c r="A891" s="19" t="s">
        <v>11</v>
      </c>
      <c r="B891" s="3" t="s">
        <v>10</v>
      </c>
      <c r="C891" s="22"/>
      <c r="D891" s="3" t="s">
        <v>9</v>
      </c>
      <c r="E891" s="3" t="s">
        <v>728</v>
      </c>
      <c r="F891" s="3" t="s">
        <v>279</v>
      </c>
      <c r="G891" s="3" t="s">
        <v>1172</v>
      </c>
      <c r="H891" s="5">
        <v>354.99</v>
      </c>
    </row>
    <row r="892" spans="1:8" ht="22.5" x14ac:dyDescent="0.25">
      <c r="A892" s="19" t="s">
        <v>11</v>
      </c>
      <c r="B892" s="3" t="s">
        <v>10</v>
      </c>
      <c r="C892" s="22"/>
      <c r="D892" s="3" t="s">
        <v>9</v>
      </c>
      <c r="E892" s="3" t="s">
        <v>729</v>
      </c>
      <c r="F892" s="3" t="s">
        <v>280</v>
      </c>
      <c r="G892" s="3" t="s">
        <v>1173</v>
      </c>
      <c r="H892" s="5">
        <v>354.99</v>
      </c>
    </row>
    <row r="893" spans="1:8" ht="22.5" x14ac:dyDescent="0.25">
      <c r="A893" s="19" t="s">
        <v>11</v>
      </c>
      <c r="B893" s="3" t="s">
        <v>10</v>
      </c>
      <c r="C893" s="22"/>
      <c r="D893" s="3" t="s">
        <v>9</v>
      </c>
      <c r="E893" s="3" t="s">
        <v>730</v>
      </c>
      <c r="F893" s="3" t="s">
        <v>281</v>
      </c>
      <c r="G893" s="3" t="s">
        <v>1174</v>
      </c>
      <c r="H893" s="5">
        <v>354.99</v>
      </c>
    </row>
    <row r="894" spans="1:8" ht="22.5" x14ac:dyDescent="0.25">
      <c r="A894" s="19" t="s">
        <v>11</v>
      </c>
      <c r="B894" s="3" t="s">
        <v>10</v>
      </c>
      <c r="C894" s="22"/>
      <c r="D894" s="3" t="s">
        <v>9</v>
      </c>
      <c r="E894" s="3" t="s">
        <v>731</v>
      </c>
      <c r="F894" s="3" t="s">
        <v>282</v>
      </c>
      <c r="G894" s="3" t="s">
        <v>1175</v>
      </c>
      <c r="H894" s="5">
        <v>354.99</v>
      </c>
    </row>
    <row r="895" spans="1:8" ht="22.5" x14ac:dyDescent="0.25">
      <c r="A895" s="19" t="s">
        <v>11</v>
      </c>
      <c r="B895" s="3" t="s">
        <v>10</v>
      </c>
      <c r="C895" s="22"/>
      <c r="D895" s="3" t="s">
        <v>9</v>
      </c>
      <c r="E895" s="3" t="s">
        <v>732</v>
      </c>
      <c r="F895" s="3" t="s">
        <v>283</v>
      </c>
      <c r="G895" s="3" t="s">
        <v>1176</v>
      </c>
      <c r="H895" s="5">
        <v>354.99</v>
      </c>
    </row>
    <row r="896" spans="1:8" ht="22.5" x14ac:dyDescent="0.25">
      <c r="A896" s="19" t="s">
        <v>11</v>
      </c>
      <c r="B896" s="3" t="s">
        <v>10</v>
      </c>
      <c r="C896" s="22"/>
      <c r="D896" s="3" t="s">
        <v>9</v>
      </c>
      <c r="E896" s="3" t="s">
        <v>733</v>
      </c>
      <c r="F896" s="3" t="s">
        <v>284</v>
      </c>
      <c r="G896" s="3" t="s">
        <v>1177</v>
      </c>
      <c r="H896" s="5">
        <v>354.99</v>
      </c>
    </row>
    <row r="897" spans="1:8" ht="22.5" x14ac:dyDescent="0.25">
      <c r="A897" s="19" t="s">
        <v>11</v>
      </c>
      <c r="B897" s="3" t="s">
        <v>10</v>
      </c>
      <c r="C897" s="22"/>
      <c r="D897" s="3" t="s">
        <v>9</v>
      </c>
      <c r="E897" s="3" t="s">
        <v>734</v>
      </c>
      <c r="F897" s="3" t="s">
        <v>285</v>
      </c>
      <c r="G897" s="3" t="s">
        <v>1178</v>
      </c>
      <c r="H897" s="5">
        <v>354.99</v>
      </c>
    </row>
    <row r="898" spans="1:8" ht="22.5" x14ac:dyDescent="0.25">
      <c r="A898" s="19" t="s">
        <v>11</v>
      </c>
      <c r="B898" s="3" t="s">
        <v>10</v>
      </c>
      <c r="C898" s="22"/>
      <c r="D898" s="3" t="s">
        <v>9</v>
      </c>
      <c r="E898" s="3" t="s">
        <v>735</v>
      </c>
      <c r="F898" s="3" t="s">
        <v>286</v>
      </c>
      <c r="G898" s="3" t="s">
        <v>1179</v>
      </c>
      <c r="H898" s="5">
        <v>354.99</v>
      </c>
    </row>
    <row r="899" spans="1:8" ht="22.5" x14ac:dyDescent="0.25">
      <c r="A899" s="19" t="s">
        <v>11</v>
      </c>
      <c r="B899" s="3" t="s">
        <v>10</v>
      </c>
      <c r="C899" s="22"/>
      <c r="D899" s="3" t="s">
        <v>9</v>
      </c>
      <c r="E899" s="3" t="s">
        <v>736</v>
      </c>
      <c r="F899" s="3" t="s">
        <v>287</v>
      </c>
      <c r="G899" s="3" t="s">
        <v>1180</v>
      </c>
      <c r="H899" s="5">
        <v>354.99</v>
      </c>
    </row>
    <row r="900" spans="1:8" ht="22.5" x14ac:dyDescent="0.25">
      <c r="A900" s="19" t="s">
        <v>11</v>
      </c>
      <c r="B900" s="3" t="s">
        <v>10</v>
      </c>
      <c r="C900" s="22"/>
      <c r="D900" s="3" t="s">
        <v>9</v>
      </c>
      <c r="E900" s="3" t="s">
        <v>737</v>
      </c>
      <c r="F900" s="3" t="s">
        <v>288</v>
      </c>
      <c r="G900" s="3" t="s">
        <v>1181</v>
      </c>
      <c r="H900" s="5">
        <v>354.99</v>
      </c>
    </row>
    <row r="901" spans="1:8" ht="22.5" x14ac:dyDescent="0.25">
      <c r="A901" s="19" t="s">
        <v>11</v>
      </c>
      <c r="B901" s="3" t="s">
        <v>10</v>
      </c>
      <c r="C901" s="22"/>
      <c r="D901" s="3" t="s">
        <v>9</v>
      </c>
      <c r="E901" s="3" t="s">
        <v>738</v>
      </c>
      <c r="F901" s="3" t="s">
        <v>289</v>
      </c>
      <c r="G901" s="3" t="s">
        <v>1182</v>
      </c>
      <c r="H901" s="5">
        <v>354.99</v>
      </c>
    </row>
    <row r="902" spans="1:8" ht="22.5" x14ac:dyDescent="0.25">
      <c r="A902" s="19" t="s">
        <v>11</v>
      </c>
      <c r="B902" s="3" t="s">
        <v>10</v>
      </c>
      <c r="C902" s="22"/>
      <c r="D902" s="3" t="s">
        <v>9</v>
      </c>
      <c r="E902" s="3" t="s">
        <v>739</v>
      </c>
      <c r="F902" s="3" t="s">
        <v>290</v>
      </c>
      <c r="G902" s="3" t="s">
        <v>1183</v>
      </c>
      <c r="H902" s="5">
        <v>354.99</v>
      </c>
    </row>
    <row r="903" spans="1:8" ht="22.5" x14ac:dyDescent="0.25">
      <c r="A903" s="19" t="s">
        <v>11</v>
      </c>
      <c r="B903" s="3" t="s">
        <v>10</v>
      </c>
      <c r="C903" s="22"/>
      <c r="D903" s="3" t="s">
        <v>9</v>
      </c>
      <c r="E903" s="3" t="s">
        <v>740</v>
      </c>
      <c r="F903" s="3" t="s">
        <v>291</v>
      </c>
      <c r="G903" s="3" t="s">
        <v>1184</v>
      </c>
      <c r="H903" s="5">
        <v>354.99</v>
      </c>
    </row>
    <row r="904" spans="1:8" ht="22.5" x14ac:dyDescent="0.25">
      <c r="A904" s="19" t="s">
        <v>11</v>
      </c>
      <c r="B904" s="3" t="s">
        <v>10</v>
      </c>
      <c r="C904" s="22"/>
      <c r="D904" s="3" t="s">
        <v>9</v>
      </c>
      <c r="E904" s="3" t="s">
        <v>741</v>
      </c>
      <c r="F904" s="3" t="s">
        <v>292</v>
      </c>
      <c r="G904" s="3" t="s">
        <v>1185</v>
      </c>
      <c r="H904" s="5">
        <v>354.99</v>
      </c>
    </row>
    <row r="905" spans="1:8" ht="22.5" x14ac:dyDescent="0.25">
      <c r="A905" s="19" t="s">
        <v>11</v>
      </c>
      <c r="B905" s="3" t="s">
        <v>10</v>
      </c>
      <c r="C905" s="22"/>
      <c r="D905" s="3" t="s">
        <v>9</v>
      </c>
      <c r="E905" s="3" t="s">
        <v>742</v>
      </c>
      <c r="F905" s="3" t="s">
        <v>293</v>
      </c>
      <c r="G905" s="3" t="s">
        <v>1186</v>
      </c>
      <c r="H905" s="5">
        <v>354.99</v>
      </c>
    </row>
    <row r="906" spans="1:8" ht="22.5" x14ac:dyDescent="0.25">
      <c r="A906" s="19" t="s">
        <v>11</v>
      </c>
      <c r="B906" s="3" t="s">
        <v>10</v>
      </c>
      <c r="C906" s="22"/>
      <c r="D906" s="3" t="s">
        <v>9</v>
      </c>
      <c r="E906" s="3" t="s">
        <v>743</v>
      </c>
      <c r="F906" s="3" t="s">
        <v>294</v>
      </c>
      <c r="G906" s="3" t="s">
        <v>1187</v>
      </c>
      <c r="H906" s="5">
        <v>354.99</v>
      </c>
    </row>
    <row r="907" spans="1:8" ht="22.5" x14ac:dyDescent="0.25">
      <c r="A907" s="19" t="s">
        <v>11</v>
      </c>
      <c r="B907" s="3" t="s">
        <v>10</v>
      </c>
      <c r="C907" s="22"/>
      <c r="D907" s="3" t="s">
        <v>9</v>
      </c>
      <c r="E907" s="3" t="s">
        <v>744</v>
      </c>
      <c r="F907" s="3" t="s">
        <v>295</v>
      </c>
      <c r="G907" s="3" t="s">
        <v>1188</v>
      </c>
      <c r="H907" s="5">
        <v>354.99</v>
      </c>
    </row>
    <row r="908" spans="1:8" ht="22.5" x14ac:dyDescent="0.25">
      <c r="A908" s="19" t="s">
        <v>11</v>
      </c>
      <c r="B908" s="3" t="s">
        <v>10</v>
      </c>
      <c r="C908" s="22"/>
      <c r="D908" s="3" t="s">
        <v>9</v>
      </c>
      <c r="E908" s="3" t="s">
        <v>745</v>
      </c>
      <c r="F908" s="3" t="s">
        <v>296</v>
      </c>
      <c r="G908" s="3" t="s">
        <v>1189</v>
      </c>
      <c r="H908" s="5">
        <v>354.99</v>
      </c>
    </row>
    <row r="909" spans="1:8" ht="22.5" x14ac:dyDescent="0.25">
      <c r="A909" s="19" t="s">
        <v>11</v>
      </c>
      <c r="B909" s="3" t="s">
        <v>10</v>
      </c>
      <c r="C909" s="22"/>
      <c r="D909" s="3" t="s">
        <v>9</v>
      </c>
      <c r="E909" s="3" t="s">
        <v>746</v>
      </c>
      <c r="F909" s="3" t="s">
        <v>297</v>
      </c>
      <c r="G909" s="3" t="s">
        <v>1190</v>
      </c>
      <c r="H909" s="5">
        <v>354.99</v>
      </c>
    </row>
    <row r="910" spans="1:8" ht="22.5" x14ac:dyDescent="0.25">
      <c r="A910" s="19" t="s">
        <v>11</v>
      </c>
      <c r="B910" s="3" t="s">
        <v>10</v>
      </c>
      <c r="C910" s="22"/>
      <c r="D910" s="3" t="s">
        <v>9</v>
      </c>
      <c r="E910" s="3" t="s">
        <v>747</v>
      </c>
      <c r="F910" s="3" t="s">
        <v>298</v>
      </c>
      <c r="G910" s="3" t="s">
        <v>1191</v>
      </c>
      <c r="H910" s="5">
        <v>354.99</v>
      </c>
    </row>
    <row r="911" spans="1:8" ht="22.5" x14ac:dyDescent="0.25">
      <c r="A911" s="19" t="s">
        <v>11</v>
      </c>
      <c r="B911" s="3" t="s">
        <v>10</v>
      </c>
      <c r="C911" s="22"/>
      <c r="D911" s="3" t="s">
        <v>9</v>
      </c>
      <c r="E911" s="3" t="s">
        <v>748</v>
      </c>
      <c r="F911" s="3" t="s">
        <v>299</v>
      </c>
      <c r="G911" s="3" t="s">
        <v>1192</v>
      </c>
      <c r="H911" s="5">
        <v>354.99</v>
      </c>
    </row>
    <row r="912" spans="1:8" ht="22.5" x14ac:dyDescent="0.25">
      <c r="A912" s="19" t="s">
        <v>11</v>
      </c>
      <c r="B912" s="3" t="s">
        <v>10</v>
      </c>
      <c r="C912" s="22"/>
      <c r="D912" s="3" t="s">
        <v>9</v>
      </c>
      <c r="E912" s="3" t="s">
        <v>749</v>
      </c>
      <c r="F912" s="3" t="s">
        <v>300</v>
      </c>
      <c r="G912" s="3" t="s">
        <v>1193</v>
      </c>
      <c r="H912" s="5">
        <v>354.99</v>
      </c>
    </row>
    <row r="913" spans="1:8" ht="22.5" x14ac:dyDescent="0.25">
      <c r="A913" s="19" t="s">
        <v>11</v>
      </c>
      <c r="B913" s="3" t="s">
        <v>10</v>
      </c>
      <c r="C913" s="22"/>
      <c r="D913" s="3" t="s">
        <v>9</v>
      </c>
      <c r="E913" s="3" t="s">
        <v>750</v>
      </c>
      <c r="F913" s="3" t="s">
        <v>301</v>
      </c>
      <c r="G913" s="3" t="s">
        <v>1194</v>
      </c>
      <c r="H913" s="5">
        <v>354.99</v>
      </c>
    </row>
    <row r="914" spans="1:8" ht="22.5" x14ac:dyDescent="0.25">
      <c r="A914" s="19" t="s">
        <v>11</v>
      </c>
      <c r="B914" s="3" t="s">
        <v>10</v>
      </c>
      <c r="C914" s="22"/>
      <c r="D914" s="3" t="s">
        <v>9</v>
      </c>
      <c r="E914" s="3" t="s">
        <v>1515</v>
      </c>
      <c r="F914" s="3" t="s">
        <v>1689</v>
      </c>
      <c r="G914" s="3" t="s">
        <v>1701</v>
      </c>
      <c r="H914" s="5">
        <v>354.99</v>
      </c>
    </row>
    <row r="915" spans="1:8" ht="22.5" x14ac:dyDescent="0.25">
      <c r="A915" s="19" t="s">
        <v>11</v>
      </c>
      <c r="B915" s="3" t="s">
        <v>10</v>
      </c>
      <c r="C915" s="22"/>
      <c r="D915" s="3" t="s">
        <v>9</v>
      </c>
      <c r="E915" s="3" t="s">
        <v>1516</v>
      </c>
      <c r="F915" s="3" t="s">
        <v>1690</v>
      </c>
      <c r="G915" s="3" t="s">
        <v>1702</v>
      </c>
      <c r="H915" s="5">
        <v>354.99</v>
      </c>
    </row>
    <row r="916" spans="1:8" ht="22.5" x14ac:dyDescent="0.25">
      <c r="A916" s="19" t="s">
        <v>11</v>
      </c>
      <c r="B916" s="3" t="s">
        <v>10</v>
      </c>
      <c r="C916" s="22"/>
      <c r="D916" s="3" t="s">
        <v>9</v>
      </c>
      <c r="E916" s="3" t="s">
        <v>1517</v>
      </c>
      <c r="F916" s="14" t="s">
        <v>1476</v>
      </c>
      <c r="G916" s="6" t="s">
        <v>1558</v>
      </c>
      <c r="H916" s="5">
        <v>354.99</v>
      </c>
    </row>
    <row r="917" spans="1:8" ht="22.5" x14ac:dyDescent="0.25">
      <c r="A917" s="19" t="s">
        <v>11</v>
      </c>
      <c r="B917" s="3" t="s">
        <v>10</v>
      </c>
      <c r="C917" s="22"/>
      <c r="D917" s="3" t="s">
        <v>9</v>
      </c>
      <c r="E917" s="3" t="s">
        <v>1518</v>
      </c>
      <c r="F917" s="14" t="s">
        <v>1477</v>
      </c>
      <c r="G917" s="6" t="s">
        <v>1559</v>
      </c>
      <c r="H917" s="5">
        <v>354.99</v>
      </c>
    </row>
    <row r="918" spans="1:8" ht="22.5" x14ac:dyDescent="0.25">
      <c r="A918" s="19" t="s">
        <v>11</v>
      </c>
      <c r="B918" s="3" t="s">
        <v>10</v>
      </c>
      <c r="C918" s="22"/>
      <c r="D918" s="3" t="s">
        <v>9</v>
      </c>
      <c r="E918" s="3" t="s">
        <v>1519</v>
      </c>
      <c r="F918" s="14" t="s">
        <v>1478</v>
      </c>
      <c r="G918" s="6" t="s">
        <v>1560</v>
      </c>
      <c r="H918" s="5">
        <v>354.99</v>
      </c>
    </row>
    <row r="919" spans="1:8" ht="22.5" x14ac:dyDescent="0.25">
      <c r="A919" s="19" t="s">
        <v>11</v>
      </c>
      <c r="B919" s="3" t="s">
        <v>10</v>
      </c>
      <c r="C919" s="22"/>
      <c r="D919" s="3" t="s">
        <v>9</v>
      </c>
      <c r="E919" s="3" t="s">
        <v>1520</v>
      </c>
      <c r="F919" s="14" t="s">
        <v>1479</v>
      </c>
      <c r="G919" s="6" t="s">
        <v>1561</v>
      </c>
      <c r="H919" s="5">
        <v>354.99</v>
      </c>
    </row>
    <row r="920" spans="1:8" ht="22.5" x14ac:dyDescent="0.25">
      <c r="A920" s="19" t="s">
        <v>11</v>
      </c>
      <c r="B920" s="3" t="s">
        <v>10</v>
      </c>
      <c r="C920" s="22"/>
      <c r="D920" s="3" t="s">
        <v>9</v>
      </c>
      <c r="E920" s="3" t="s">
        <v>1521</v>
      </c>
      <c r="F920" s="14" t="s">
        <v>1480</v>
      </c>
      <c r="G920" s="6" t="s">
        <v>1562</v>
      </c>
      <c r="H920" s="5">
        <v>354.99</v>
      </c>
    </row>
    <row r="921" spans="1:8" ht="22.5" x14ac:dyDescent="0.25">
      <c r="A921" s="19" t="s">
        <v>11</v>
      </c>
      <c r="B921" s="3" t="s">
        <v>10</v>
      </c>
      <c r="C921" s="22"/>
      <c r="D921" s="3" t="s">
        <v>9</v>
      </c>
      <c r="E921" s="3" t="s">
        <v>1522</v>
      </c>
      <c r="F921" s="14" t="s">
        <v>1481</v>
      </c>
      <c r="G921" s="6" t="s">
        <v>1563</v>
      </c>
      <c r="H921" s="5">
        <v>354.99</v>
      </c>
    </row>
    <row r="922" spans="1:8" ht="22.5" x14ac:dyDescent="0.25">
      <c r="A922" s="19" t="s">
        <v>11</v>
      </c>
      <c r="B922" s="3" t="s">
        <v>10</v>
      </c>
      <c r="C922" s="22"/>
      <c r="D922" s="3" t="s">
        <v>9</v>
      </c>
      <c r="E922" s="3" t="s">
        <v>1523</v>
      </c>
      <c r="F922" s="14" t="s">
        <v>1482</v>
      </c>
      <c r="G922" s="6" t="s">
        <v>1564</v>
      </c>
      <c r="H922" s="5">
        <v>354.99</v>
      </c>
    </row>
    <row r="923" spans="1:8" ht="22.5" x14ac:dyDescent="0.25">
      <c r="A923" s="19" t="s">
        <v>11</v>
      </c>
      <c r="B923" s="3" t="s">
        <v>10</v>
      </c>
      <c r="C923" s="22"/>
      <c r="D923" s="3" t="s">
        <v>9</v>
      </c>
      <c r="E923" s="3" t="s">
        <v>1524</v>
      </c>
      <c r="F923" s="14" t="s">
        <v>1483</v>
      </c>
      <c r="G923" s="6" t="s">
        <v>1565</v>
      </c>
      <c r="H923" s="5">
        <v>354.99</v>
      </c>
    </row>
    <row r="924" spans="1:8" ht="22.5" x14ac:dyDescent="0.25">
      <c r="A924" s="19" t="s">
        <v>11</v>
      </c>
      <c r="B924" s="3" t="s">
        <v>10</v>
      </c>
      <c r="C924" s="22"/>
      <c r="D924" s="3" t="s">
        <v>9</v>
      </c>
      <c r="E924" s="3" t="s">
        <v>1525</v>
      </c>
      <c r="F924" s="14" t="s">
        <v>1484</v>
      </c>
      <c r="G924" s="6" t="s">
        <v>1566</v>
      </c>
      <c r="H924" s="5">
        <v>354.99</v>
      </c>
    </row>
    <row r="925" spans="1:8" ht="22.5" x14ac:dyDescent="0.25">
      <c r="A925" s="19" t="s">
        <v>11</v>
      </c>
      <c r="B925" s="3" t="s">
        <v>10</v>
      </c>
      <c r="C925" s="22"/>
      <c r="D925" s="3" t="s">
        <v>9</v>
      </c>
      <c r="E925" s="3" t="s">
        <v>1526</v>
      </c>
      <c r="F925" s="14" t="s">
        <v>1485</v>
      </c>
      <c r="G925" s="6" t="s">
        <v>1567</v>
      </c>
      <c r="H925" s="5">
        <v>354.99</v>
      </c>
    </row>
    <row r="926" spans="1:8" ht="22.5" x14ac:dyDescent="0.25">
      <c r="A926" s="19" t="s">
        <v>11</v>
      </c>
      <c r="B926" s="3" t="s">
        <v>10</v>
      </c>
      <c r="C926" s="22"/>
      <c r="D926" s="3" t="s">
        <v>9</v>
      </c>
      <c r="E926" s="3" t="s">
        <v>1527</v>
      </c>
      <c r="F926" s="14" t="s">
        <v>1486</v>
      </c>
      <c r="G926" s="6" t="s">
        <v>1568</v>
      </c>
      <c r="H926" s="5">
        <v>354.99</v>
      </c>
    </row>
    <row r="927" spans="1:8" ht="22.5" x14ac:dyDescent="0.25">
      <c r="A927" s="19" t="s">
        <v>11</v>
      </c>
      <c r="B927" s="3" t="s">
        <v>10</v>
      </c>
      <c r="C927" s="22"/>
      <c r="D927" s="3" t="s">
        <v>9</v>
      </c>
      <c r="E927" s="3" t="s">
        <v>1528</v>
      </c>
      <c r="F927" s="14" t="s">
        <v>1487</v>
      </c>
      <c r="G927" s="6" t="s">
        <v>1569</v>
      </c>
      <c r="H927" s="5">
        <v>354.99</v>
      </c>
    </row>
    <row r="928" spans="1:8" ht="22.5" x14ac:dyDescent="0.25">
      <c r="A928" s="19" t="s">
        <v>11</v>
      </c>
      <c r="B928" s="3" t="s">
        <v>10</v>
      </c>
      <c r="C928" s="22"/>
      <c r="D928" s="3" t="s">
        <v>9</v>
      </c>
      <c r="E928" s="3" t="s">
        <v>1529</v>
      </c>
      <c r="F928" s="14" t="s">
        <v>1488</v>
      </c>
      <c r="G928" s="6" t="s">
        <v>1570</v>
      </c>
      <c r="H928" s="5">
        <v>354.99</v>
      </c>
    </row>
    <row r="929" spans="1:8" ht="22.5" x14ac:dyDescent="0.25">
      <c r="A929" s="19" t="s">
        <v>11</v>
      </c>
      <c r="B929" s="3" t="s">
        <v>10</v>
      </c>
      <c r="C929" s="22"/>
      <c r="D929" s="3" t="s">
        <v>9</v>
      </c>
      <c r="E929" s="3" t="s">
        <v>1530</v>
      </c>
      <c r="F929" s="14" t="s">
        <v>1489</v>
      </c>
      <c r="G929" s="6" t="s">
        <v>1571</v>
      </c>
      <c r="H929" s="5">
        <v>354.99</v>
      </c>
    </row>
    <row r="930" spans="1:8" ht="22.5" x14ac:dyDescent="0.25">
      <c r="A930" s="19" t="s">
        <v>11</v>
      </c>
      <c r="B930" s="3" t="s">
        <v>10</v>
      </c>
      <c r="C930" s="22"/>
      <c r="D930" s="3" t="s">
        <v>9</v>
      </c>
      <c r="E930" s="3" t="s">
        <v>1531</v>
      </c>
      <c r="F930" s="14" t="s">
        <v>1490</v>
      </c>
      <c r="G930" s="6" t="s">
        <v>1572</v>
      </c>
      <c r="H930" s="5">
        <v>354.99</v>
      </c>
    </row>
    <row r="931" spans="1:8" ht="22.5" x14ac:dyDescent="0.25">
      <c r="A931" s="19" t="s">
        <v>11</v>
      </c>
      <c r="B931" s="3" t="s">
        <v>10</v>
      </c>
      <c r="C931" s="22"/>
      <c r="D931" s="3" t="s">
        <v>9</v>
      </c>
      <c r="E931" s="3" t="s">
        <v>1532</v>
      </c>
      <c r="F931" s="14" t="s">
        <v>1491</v>
      </c>
      <c r="G931" s="6" t="s">
        <v>1573</v>
      </c>
      <c r="H931" s="5">
        <v>354.99</v>
      </c>
    </row>
    <row r="932" spans="1:8" ht="22.5" x14ac:dyDescent="0.25">
      <c r="A932" s="19" t="s">
        <v>11</v>
      </c>
      <c r="B932" s="3" t="s">
        <v>10</v>
      </c>
      <c r="C932" s="22"/>
      <c r="D932" s="3" t="s">
        <v>9</v>
      </c>
      <c r="E932" s="3" t="s">
        <v>1533</v>
      </c>
      <c r="F932" s="14" t="s">
        <v>1492</v>
      </c>
      <c r="G932" s="6" t="s">
        <v>1574</v>
      </c>
      <c r="H932" s="5">
        <v>354.99</v>
      </c>
    </row>
    <row r="933" spans="1:8" ht="22.5" x14ac:dyDescent="0.25">
      <c r="A933" s="19" t="s">
        <v>11</v>
      </c>
      <c r="B933" s="3" t="s">
        <v>10</v>
      </c>
      <c r="C933" s="22"/>
      <c r="D933" s="3" t="s">
        <v>9</v>
      </c>
      <c r="E933" s="3" t="s">
        <v>1534</v>
      </c>
      <c r="F933" s="14" t="s">
        <v>1493</v>
      </c>
      <c r="G933" s="6" t="s">
        <v>1575</v>
      </c>
      <c r="H933" s="5">
        <v>354.99</v>
      </c>
    </row>
    <row r="934" spans="1:8" ht="22.5" x14ac:dyDescent="0.25">
      <c r="A934" s="19" t="s">
        <v>11</v>
      </c>
      <c r="B934" s="3" t="s">
        <v>10</v>
      </c>
      <c r="C934" s="22"/>
      <c r="D934" s="3" t="s">
        <v>9</v>
      </c>
      <c r="E934" s="3" t="s">
        <v>1535</v>
      </c>
      <c r="F934" s="14" t="s">
        <v>1494</v>
      </c>
      <c r="G934" s="6" t="s">
        <v>1576</v>
      </c>
      <c r="H934" s="5">
        <v>354.99</v>
      </c>
    </row>
    <row r="935" spans="1:8" ht="22.5" x14ac:dyDescent="0.25">
      <c r="A935" s="19" t="s">
        <v>11</v>
      </c>
      <c r="B935" s="3" t="s">
        <v>10</v>
      </c>
      <c r="C935" s="22"/>
      <c r="D935" s="3" t="s">
        <v>9</v>
      </c>
      <c r="E935" s="3" t="s">
        <v>1536</v>
      </c>
      <c r="F935" s="14" t="s">
        <v>1495</v>
      </c>
      <c r="G935" s="6" t="s">
        <v>1577</v>
      </c>
      <c r="H935" s="5">
        <v>354.99</v>
      </c>
    </row>
    <row r="936" spans="1:8" ht="22.5" x14ac:dyDescent="0.25">
      <c r="A936" s="19" t="s">
        <v>11</v>
      </c>
      <c r="B936" s="3" t="s">
        <v>10</v>
      </c>
      <c r="C936" s="22"/>
      <c r="D936" s="3" t="s">
        <v>9</v>
      </c>
      <c r="E936" s="3" t="s">
        <v>1537</v>
      </c>
      <c r="F936" s="14" t="s">
        <v>1496</v>
      </c>
      <c r="G936" s="6" t="s">
        <v>1578</v>
      </c>
      <c r="H936" s="5">
        <v>354.99</v>
      </c>
    </row>
    <row r="937" spans="1:8" ht="22.5" x14ac:dyDescent="0.25">
      <c r="A937" s="19" t="s">
        <v>11</v>
      </c>
      <c r="B937" s="3" t="s">
        <v>10</v>
      </c>
      <c r="C937" s="22"/>
      <c r="D937" s="3" t="s">
        <v>9</v>
      </c>
      <c r="E937" s="3" t="s">
        <v>1538</v>
      </c>
      <c r="F937" s="14" t="s">
        <v>1497</v>
      </c>
      <c r="G937" s="6" t="s">
        <v>1579</v>
      </c>
      <c r="H937" s="5">
        <v>354.99</v>
      </c>
    </row>
    <row r="938" spans="1:8" ht="22.5" x14ac:dyDescent="0.25">
      <c r="A938" s="19" t="s">
        <v>11</v>
      </c>
      <c r="B938" s="3" t="s">
        <v>10</v>
      </c>
      <c r="C938" s="22"/>
      <c r="D938" s="3" t="s">
        <v>9</v>
      </c>
      <c r="E938" s="3" t="s">
        <v>1539</v>
      </c>
      <c r="F938" s="14" t="s">
        <v>1498</v>
      </c>
      <c r="G938" s="6" t="s">
        <v>1580</v>
      </c>
      <c r="H938" s="5">
        <v>354.99</v>
      </c>
    </row>
    <row r="939" spans="1:8" ht="22.5" x14ac:dyDescent="0.25">
      <c r="A939" s="19" t="s">
        <v>11</v>
      </c>
      <c r="B939" s="3" t="s">
        <v>10</v>
      </c>
      <c r="C939" s="22"/>
      <c r="D939" s="3" t="s">
        <v>9</v>
      </c>
      <c r="E939" s="3" t="s">
        <v>1707</v>
      </c>
      <c r="F939" s="14" t="s">
        <v>1692</v>
      </c>
      <c r="G939" s="6" t="s">
        <v>1710</v>
      </c>
      <c r="H939" s="5">
        <v>355.99</v>
      </c>
    </row>
    <row r="940" spans="1:8" ht="22.5" x14ac:dyDescent="0.25">
      <c r="A940" s="19" t="s">
        <v>11</v>
      </c>
      <c r="B940" s="3" t="s">
        <v>10</v>
      </c>
      <c r="C940" s="22"/>
      <c r="D940" s="3" t="s">
        <v>9</v>
      </c>
      <c r="E940" s="3" t="s">
        <v>1698</v>
      </c>
      <c r="F940" s="14" t="s">
        <v>1693</v>
      </c>
      <c r="G940" s="6" t="s">
        <v>1711</v>
      </c>
      <c r="H940" s="5">
        <v>356.99</v>
      </c>
    </row>
    <row r="941" spans="1:8" ht="22.5" x14ac:dyDescent="0.25">
      <c r="A941" s="19" t="s">
        <v>11</v>
      </c>
      <c r="B941" s="3" t="s">
        <v>10</v>
      </c>
      <c r="C941" s="22"/>
      <c r="D941" s="3" t="s">
        <v>9</v>
      </c>
      <c r="E941" s="3" t="s">
        <v>1708</v>
      </c>
      <c r="F941" s="14" t="s">
        <v>1694</v>
      </c>
      <c r="G941" s="6" t="s">
        <v>1712</v>
      </c>
      <c r="H941" s="5">
        <v>357.99</v>
      </c>
    </row>
    <row r="942" spans="1:8" ht="22.5" x14ac:dyDescent="0.25">
      <c r="A942" s="19" t="s">
        <v>11</v>
      </c>
      <c r="B942" s="3" t="s">
        <v>10</v>
      </c>
      <c r="C942" s="22"/>
      <c r="D942" s="3" t="s">
        <v>9</v>
      </c>
      <c r="E942" s="3" t="s">
        <v>1540</v>
      </c>
      <c r="F942" s="14" t="s">
        <v>1499</v>
      </c>
      <c r="G942" s="6" t="s">
        <v>1581</v>
      </c>
      <c r="H942" s="5">
        <v>354.99</v>
      </c>
    </row>
    <row r="943" spans="1:8" ht="22.5" x14ac:dyDescent="0.25">
      <c r="A943" s="19" t="s">
        <v>11</v>
      </c>
      <c r="B943" s="3" t="s">
        <v>10</v>
      </c>
      <c r="C943" s="22"/>
      <c r="D943" s="3" t="s">
        <v>9</v>
      </c>
      <c r="E943" s="3" t="s">
        <v>1541</v>
      </c>
      <c r="F943" s="14" t="s">
        <v>1500</v>
      </c>
      <c r="G943" s="6" t="s">
        <v>1582</v>
      </c>
      <c r="H943" s="5">
        <v>354.99</v>
      </c>
    </row>
    <row r="944" spans="1:8" ht="22.5" x14ac:dyDescent="0.25">
      <c r="A944" s="19" t="s">
        <v>11</v>
      </c>
      <c r="B944" s="3" t="s">
        <v>10</v>
      </c>
      <c r="C944" s="22"/>
      <c r="D944" s="3" t="s">
        <v>9</v>
      </c>
      <c r="E944" s="3" t="s">
        <v>1542</v>
      </c>
      <c r="F944" s="14" t="s">
        <v>1501</v>
      </c>
      <c r="G944" s="6" t="s">
        <v>1583</v>
      </c>
      <c r="H944" s="5">
        <v>354.99</v>
      </c>
    </row>
    <row r="945" spans="1:8" ht="22.5" x14ac:dyDescent="0.25">
      <c r="A945" s="19" t="s">
        <v>11</v>
      </c>
      <c r="B945" s="3" t="s">
        <v>10</v>
      </c>
      <c r="C945" s="22"/>
      <c r="D945" s="3" t="s">
        <v>9</v>
      </c>
      <c r="E945" s="3" t="s">
        <v>1543</v>
      </c>
      <c r="F945" s="14" t="s">
        <v>1502</v>
      </c>
      <c r="G945" s="6" t="s">
        <v>1584</v>
      </c>
      <c r="H945" s="5">
        <v>354.99</v>
      </c>
    </row>
    <row r="946" spans="1:8" ht="22.5" x14ac:dyDescent="0.25">
      <c r="A946" s="19" t="s">
        <v>11</v>
      </c>
      <c r="B946" s="3" t="s">
        <v>10</v>
      </c>
      <c r="C946" s="22"/>
      <c r="D946" s="3" t="s">
        <v>9</v>
      </c>
      <c r="E946" s="3" t="s">
        <v>1544</v>
      </c>
      <c r="F946" s="14" t="s">
        <v>1503</v>
      </c>
      <c r="G946" s="6" t="s">
        <v>1585</v>
      </c>
      <c r="H946" s="5">
        <v>354.99</v>
      </c>
    </row>
    <row r="947" spans="1:8" ht="22.5" x14ac:dyDescent="0.25">
      <c r="A947" s="19" t="s">
        <v>11</v>
      </c>
      <c r="B947" s="3" t="s">
        <v>10</v>
      </c>
      <c r="C947" s="22"/>
      <c r="D947" s="3" t="s">
        <v>9</v>
      </c>
      <c r="E947" s="3" t="s">
        <v>1545</v>
      </c>
      <c r="F947" s="11" t="s">
        <v>1504</v>
      </c>
      <c r="G947" s="6" t="s">
        <v>1586</v>
      </c>
      <c r="H947" s="5">
        <v>354.99</v>
      </c>
    </row>
    <row r="948" spans="1:8" ht="22.5" x14ac:dyDescent="0.25">
      <c r="A948" s="19" t="s">
        <v>11</v>
      </c>
      <c r="B948" s="3" t="s">
        <v>10</v>
      </c>
      <c r="C948" s="22"/>
      <c r="D948" s="3" t="s">
        <v>9</v>
      </c>
      <c r="E948" s="3" t="s">
        <v>1546</v>
      </c>
      <c r="F948" s="11" t="s">
        <v>1505</v>
      </c>
      <c r="G948" s="6" t="s">
        <v>1587</v>
      </c>
      <c r="H948" s="5">
        <v>354.99</v>
      </c>
    </row>
    <row r="949" spans="1:8" ht="22.5" x14ac:dyDescent="0.25">
      <c r="A949" s="19" t="s">
        <v>11</v>
      </c>
      <c r="B949" s="3" t="s">
        <v>10</v>
      </c>
      <c r="C949" s="22"/>
      <c r="D949" s="3" t="s">
        <v>9</v>
      </c>
      <c r="E949" s="3" t="s">
        <v>1547</v>
      </c>
      <c r="F949" s="15" t="s">
        <v>1475</v>
      </c>
      <c r="G949" s="6" t="s">
        <v>1588</v>
      </c>
      <c r="H949" s="5">
        <v>354.99</v>
      </c>
    </row>
    <row r="950" spans="1:8" ht="22.5" x14ac:dyDescent="0.25">
      <c r="A950" s="19" t="s">
        <v>11</v>
      </c>
      <c r="B950" s="3" t="s">
        <v>10</v>
      </c>
      <c r="C950" s="22"/>
      <c r="D950" s="3" t="s">
        <v>9</v>
      </c>
      <c r="E950" s="3" t="s">
        <v>1548</v>
      </c>
      <c r="F950" s="15" t="s">
        <v>475</v>
      </c>
      <c r="G950" s="6" t="s">
        <v>1369</v>
      </c>
      <c r="H950" s="5">
        <v>354.99</v>
      </c>
    </row>
    <row r="951" spans="1:8" ht="22.5" x14ac:dyDescent="0.25">
      <c r="A951" s="19" t="s">
        <v>11</v>
      </c>
      <c r="B951" s="3" t="s">
        <v>10</v>
      </c>
      <c r="C951" s="22"/>
      <c r="D951" s="3" t="s">
        <v>9</v>
      </c>
      <c r="E951" s="3" t="s">
        <v>1549</v>
      </c>
      <c r="F951" s="7" t="s">
        <v>1506</v>
      </c>
      <c r="G951" s="6" t="s">
        <v>1589</v>
      </c>
      <c r="H951" s="5">
        <v>354.99</v>
      </c>
    </row>
    <row r="952" spans="1:8" ht="22.5" x14ac:dyDescent="0.25">
      <c r="A952" s="19" t="s">
        <v>11</v>
      </c>
      <c r="B952" s="3" t="s">
        <v>10</v>
      </c>
      <c r="C952" s="22"/>
      <c r="D952" s="3" t="s">
        <v>9</v>
      </c>
      <c r="E952" s="3" t="s">
        <v>1550</v>
      </c>
      <c r="F952" s="15" t="s">
        <v>1507</v>
      </c>
      <c r="G952" s="6" t="s">
        <v>1590</v>
      </c>
      <c r="H952" s="5">
        <v>354.99</v>
      </c>
    </row>
    <row r="953" spans="1:8" ht="22.5" x14ac:dyDescent="0.25">
      <c r="A953" s="19" t="s">
        <v>11</v>
      </c>
      <c r="B953" s="3" t="s">
        <v>10</v>
      </c>
      <c r="C953" s="22"/>
      <c r="D953" s="3" t="s">
        <v>9</v>
      </c>
      <c r="E953" s="3" t="s">
        <v>1699</v>
      </c>
      <c r="F953" s="3" t="s">
        <v>1695</v>
      </c>
      <c r="G953" s="6" t="s">
        <v>1703</v>
      </c>
      <c r="H953" s="5">
        <v>354.99</v>
      </c>
    </row>
    <row r="954" spans="1:8" ht="22.5" x14ac:dyDescent="0.25">
      <c r="A954" s="19" t="s">
        <v>11</v>
      </c>
      <c r="B954" s="3" t="s">
        <v>10</v>
      </c>
      <c r="C954" s="22"/>
      <c r="D954" s="3" t="s">
        <v>9</v>
      </c>
      <c r="E954" s="3" t="s">
        <v>1551</v>
      </c>
      <c r="F954" s="15" t="s">
        <v>1508</v>
      </c>
      <c r="G954" s="6" t="s">
        <v>1591</v>
      </c>
      <c r="H954" s="5">
        <v>354.99</v>
      </c>
    </row>
    <row r="955" spans="1:8" ht="22.5" x14ac:dyDescent="0.25">
      <c r="A955" s="19" t="s">
        <v>11</v>
      </c>
      <c r="B955" s="3" t="s">
        <v>10</v>
      </c>
      <c r="C955" s="22"/>
      <c r="D955" s="3" t="s">
        <v>9</v>
      </c>
      <c r="E955" s="3" t="s">
        <v>1552</v>
      </c>
      <c r="F955" s="15" t="s">
        <v>1509</v>
      </c>
      <c r="G955" s="6" t="s">
        <v>1592</v>
      </c>
      <c r="H955" s="5">
        <v>354.99</v>
      </c>
    </row>
    <row r="956" spans="1:8" ht="22.5" x14ac:dyDescent="0.25">
      <c r="A956" s="19" t="s">
        <v>11</v>
      </c>
      <c r="B956" s="3" t="s">
        <v>10</v>
      </c>
      <c r="C956" s="22"/>
      <c r="D956" s="3" t="s">
        <v>9</v>
      </c>
      <c r="E956" s="3" t="s">
        <v>1771</v>
      </c>
      <c r="F956" s="15" t="s">
        <v>1510</v>
      </c>
      <c r="G956" s="6" t="s">
        <v>1593</v>
      </c>
      <c r="H956" s="5">
        <v>354.99</v>
      </c>
    </row>
    <row r="957" spans="1:8" ht="22.5" x14ac:dyDescent="0.25">
      <c r="A957" s="19" t="s">
        <v>11</v>
      </c>
      <c r="B957" s="3" t="s">
        <v>10</v>
      </c>
      <c r="C957" s="22"/>
      <c r="D957" s="3" t="s">
        <v>9</v>
      </c>
      <c r="E957" s="3" t="s">
        <v>1553</v>
      </c>
      <c r="F957" s="15" t="s">
        <v>1511</v>
      </c>
      <c r="G957" s="6" t="s">
        <v>1594</v>
      </c>
      <c r="H957" s="5">
        <v>354.99</v>
      </c>
    </row>
    <row r="958" spans="1:8" ht="22.5" x14ac:dyDescent="0.25">
      <c r="A958" s="19" t="s">
        <v>11</v>
      </c>
      <c r="B958" s="3" t="s">
        <v>10</v>
      </c>
      <c r="C958" s="22"/>
      <c r="D958" s="3" t="s">
        <v>9</v>
      </c>
      <c r="E958" s="3" t="s">
        <v>1554</v>
      </c>
      <c r="F958" s="15" t="s">
        <v>1512</v>
      </c>
      <c r="G958" s="6" t="s">
        <v>1595</v>
      </c>
      <c r="H958" s="5">
        <v>354.99</v>
      </c>
    </row>
    <row r="959" spans="1:8" ht="22.5" x14ac:dyDescent="0.25">
      <c r="A959" s="19" t="s">
        <v>11</v>
      </c>
      <c r="B959" s="3" t="s">
        <v>10</v>
      </c>
      <c r="C959" s="22"/>
      <c r="D959" s="3" t="s">
        <v>9</v>
      </c>
      <c r="E959" s="3" t="s">
        <v>1555</v>
      </c>
      <c r="F959" s="15" t="s">
        <v>302</v>
      </c>
      <c r="G959" s="6" t="s">
        <v>1195</v>
      </c>
      <c r="H959" s="5">
        <v>354.99</v>
      </c>
    </row>
    <row r="960" spans="1:8" ht="22.5" x14ac:dyDescent="0.25">
      <c r="A960" s="19" t="s">
        <v>11</v>
      </c>
      <c r="B960" s="3" t="s">
        <v>10</v>
      </c>
      <c r="C960" s="22"/>
      <c r="D960" s="3" t="s">
        <v>9</v>
      </c>
      <c r="E960" s="3" t="s">
        <v>1556</v>
      </c>
      <c r="F960" s="15" t="s">
        <v>1513</v>
      </c>
      <c r="G960" s="6" t="s">
        <v>1254</v>
      </c>
      <c r="H960" s="5">
        <v>354.99</v>
      </c>
    </row>
    <row r="961" spans="1:8" ht="22.5" x14ac:dyDescent="0.25">
      <c r="A961" s="19" t="s">
        <v>11</v>
      </c>
      <c r="B961" s="3" t="s">
        <v>10</v>
      </c>
      <c r="C961" s="22"/>
      <c r="D961" s="3" t="s">
        <v>9</v>
      </c>
      <c r="E961" s="3" t="s">
        <v>1557</v>
      </c>
      <c r="F961" s="15" t="s">
        <v>1514</v>
      </c>
      <c r="G961" s="6" t="s">
        <v>1596</v>
      </c>
      <c r="H961" s="5">
        <v>354.99</v>
      </c>
    </row>
    <row r="962" spans="1:8" ht="22.5" x14ac:dyDescent="0.25">
      <c r="A962" s="19" t="s">
        <v>11</v>
      </c>
      <c r="B962" s="3" t="s">
        <v>10</v>
      </c>
      <c r="C962" s="22"/>
      <c r="D962" s="3" t="s">
        <v>9</v>
      </c>
      <c r="E962" s="3" t="s">
        <v>1709</v>
      </c>
      <c r="F962" s="15" t="s">
        <v>1696</v>
      </c>
      <c r="G962" s="8" t="s">
        <v>1704</v>
      </c>
      <c r="H962" s="5">
        <v>354.99</v>
      </c>
    </row>
    <row r="963" spans="1:8" ht="22.5" x14ac:dyDescent="0.25">
      <c r="A963" s="19" t="s">
        <v>11</v>
      </c>
      <c r="B963" s="3" t="s">
        <v>10</v>
      </c>
      <c r="C963" s="22"/>
      <c r="D963" s="3" t="s">
        <v>9</v>
      </c>
      <c r="E963" s="3" t="s">
        <v>1700</v>
      </c>
      <c r="F963" s="15" t="s">
        <v>1697</v>
      </c>
      <c r="G963" s="16" t="s">
        <v>1705</v>
      </c>
      <c r="H963" s="5">
        <v>354.99</v>
      </c>
    </row>
    <row r="964" spans="1:8" ht="22.5" x14ac:dyDescent="0.25">
      <c r="A964" s="19" t="s">
        <v>11</v>
      </c>
      <c r="B964" s="3" t="s">
        <v>10</v>
      </c>
      <c r="C964" s="22"/>
      <c r="D964" s="3" t="s">
        <v>9</v>
      </c>
      <c r="E964" s="3" t="s">
        <v>1619</v>
      </c>
      <c r="F964" s="3" t="s">
        <v>1598</v>
      </c>
      <c r="G964" s="17" t="s">
        <v>1641</v>
      </c>
      <c r="H964" s="5">
        <v>354.99</v>
      </c>
    </row>
    <row r="965" spans="1:8" ht="22.5" x14ac:dyDescent="0.25">
      <c r="A965" s="19" t="s">
        <v>11</v>
      </c>
      <c r="B965" s="3" t="s">
        <v>10</v>
      </c>
      <c r="C965" s="22"/>
      <c r="D965" s="3" t="s">
        <v>9</v>
      </c>
      <c r="E965" s="3" t="s">
        <v>1775</v>
      </c>
      <c r="F965" s="3" t="s">
        <v>1772</v>
      </c>
      <c r="G965" s="17" t="s">
        <v>1779</v>
      </c>
      <c r="H965" s="5">
        <v>354.99</v>
      </c>
    </row>
    <row r="966" spans="1:8" ht="22.5" x14ac:dyDescent="0.25">
      <c r="A966" s="19" t="s">
        <v>11</v>
      </c>
      <c r="B966" s="3" t="s">
        <v>10</v>
      </c>
      <c r="C966" s="22"/>
      <c r="D966" s="3" t="s">
        <v>9</v>
      </c>
      <c r="E966" s="3" t="s">
        <v>1776</v>
      </c>
      <c r="F966" s="3" t="s">
        <v>1773</v>
      </c>
      <c r="G966" s="17" t="s">
        <v>1780</v>
      </c>
      <c r="H966" s="5">
        <v>354.99</v>
      </c>
    </row>
    <row r="967" spans="1:8" ht="22.5" x14ac:dyDescent="0.25">
      <c r="A967" s="19" t="s">
        <v>11</v>
      </c>
      <c r="B967" s="3" t="s">
        <v>10</v>
      </c>
      <c r="C967" s="22"/>
      <c r="D967" s="3" t="s">
        <v>9</v>
      </c>
      <c r="E967" s="3" t="s">
        <v>1777</v>
      </c>
      <c r="F967" s="3" t="s">
        <v>1713</v>
      </c>
      <c r="G967" s="17" t="s">
        <v>1733</v>
      </c>
      <c r="H967" s="5">
        <v>354.99</v>
      </c>
    </row>
    <row r="968" spans="1:8" ht="22.5" x14ac:dyDescent="0.25">
      <c r="A968" s="19" t="s">
        <v>11</v>
      </c>
      <c r="B968" s="3" t="s">
        <v>10</v>
      </c>
      <c r="C968" s="22"/>
      <c r="D968" s="3" t="s">
        <v>9</v>
      </c>
      <c r="E968" s="3" t="s">
        <v>1778</v>
      </c>
      <c r="F968" s="3" t="s">
        <v>1774</v>
      </c>
      <c r="G968" s="17" t="s">
        <v>1781</v>
      </c>
      <c r="H968" s="5">
        <v>354.99</v>
      </c>
    </row>
    <row r="969" spans="1:8" ht="22.5" x14ac:dyDescent="0.25">
      <c r="A969" s="19" t="s">
        <v>11</v>
      </c>
      <c r="B969" s="3" t="s">
        <v>10</v>
      </c>
      <c r="C969" s="22"/>
      <c r="D969" s="3" t="s">
        <v>9</v>
      </c>
      <c r="E969" s="3" t="s">
        <v>1800</v>
      </c>
      <c r="F969" s="3" t="s">
        <v>1782</v>
      </c>
      <c r="G969" s="3" t="s">
        <v>1820</v>
      </c>
      <c r="H969" s="5">
        <v>354.99</v>
      </c>
    </row>
    <row r="970" spans="1:8" ht="22.5" x14ac:dyDescent="0.25">
      <c r="A970" s="19" t="s">
        <v>11</v>
      </c>
      <c r="B970" s="3" t="s">
        <v>10</v>
      </c>
      <c r="C970" s="22"/>
      <c r="D970" s="3" t="s">
        <v>9</v>
      </c>
      <c r="E970" s="3" t="s">
        <v>1801</v>
      </c>
      <c r="F970" s="3" t="s">
        <v>1691</v>
      </c>
      <c r="G970" s="3" t="s">
        <v>1821</v>
      </c>
      <c r="H970" s="5">
        <v>354.99</v>
      </c>
    </row>
    <row r="971" spans="1:8" ht="22.5" x14ac:dyDescent="0.25">
      <c r="A971" s="19" t="s">
        <v>11</v>
      </c>
      <c r="B971" s="3" t="s">
        <v>10</v>
      </c>
      <c r="C971" s="22"/>
      <c r="D971" s="3" t="s">
        <v>9</v>
      </c>
      <c r="E971" s="3" t="s">
        <v>1802</v>
      </c>
      <c r="F971" s="3" t="s">
        <v>1783</v>
      </c>
      <c r="G971" s="3" t="s">
        <v>1822</v>
      </c>
      <c r="H971" s="5">
        <v>354.99</v>
      </c>
    </row>
    <row r="972" spans="1:8" ht="22.5" x14ac:dyDescent="0.25">
      <c r="A972" s="19" t="s">
        <v>11</v>
      </c>
      <c r="B972" s="3" t="s">
        <v>10</v>
      </c>
      <c r="C972" s="22"/>
      <c r="D972" s="3" t="s">
        <v>9</v>
      </c>
      <c r="E972" s="3" t="s">
        <v>1803</v>
      </c>
      <c r="F972" s="3" t="s">
        <v>1784</v>
      </c>
      <c r="G972" s="3" t="s">
        <v>1823</v>
      </c>
      <c r="H972" s="5">
        <v>354.99</v>
      </c>
    </row>
    <row r="973" spans="1:8" ht="22.5" x14ac:dyDescent="0.25">
      <c r="A973" s="19" t="s">
        <v>11</v>
      </c>
      <c r="B973" s="3" t="s">
        <v>10</v>
      </c>
      <c r="C973" s="22"/>
      <c r="D973" s="3" t="s">
        <v>9</v>
      </c>
      <c r="E973" s="3" t="s">
        <v>1804</v>
      </c>
      <c r="F973" s="3" t="s">
        <v>1785</v>
      </c>
      <c r="G973" s="3" t="s">
        <v>1824</v>
      </c>
      <c r="H973" s="5">
        <v>354.99</v>
      </c>
    </row>
    <row r="974" spans="1:8" ht="22.5" x14ac:dyDescent="0.25">
      <c r="A974" s="19" t="s">
        <v>11</v>
      </c>
      <c r="B974" s="3" t="s">
        <v>10</v>
      </c>
      <c r="C974" s="22"/>
      <c r="D974" s="3" t="s">
        <v>9</v>
      </c>
      <c r="E974" s="3" t="s">
        <v>1805</v>
      </c>
      <c r="F974" s="3" t="s">
        <v>1786</v>
      </c>
      <c r="G974" s="3" t="s">
        <v>1825</v>
      </c>
      <c r="H974" s="5">
        <v>354.99</v>
      </c>
    </row>
    <row r="975" spans="1:8" ht="22.5" x14ac:dyDescent="0.25">
      <c r="A975" s="19" t="s">
        <v>11</v>
      </c>
      <c r="B975" s="3" t="s">
        <v>10</v>
      </c>
      <c r="C975" s="22"/>
      <c r="D975" s="3" t="s">
        <v>9</v>
      </c>
      <c r="E975" s="3" t="s">
        <v>1806</v>
      </c>
      <c r="F975" s="3" t="s">
        <v>1787</v>
      </c>
      <c r="G975" s="3" t="s">
        <v>1826</v>
      </c>
      <c r="H975" s="5">
        <v>354.99</v>
      </c>
    </row>
    <row r="976" spans="1:8" ht="22.5" x14ac:dyDescent="0.25">
      <c r="A976" s="19" t="s">
        <v>11</v>
      </c>
      <c r="B976" s="3" t="s">
        <v>10</v>
      </c>
      <c r="C976" s="22"/>
      <c r="D976" s="3" t="s">
        <v>9</v>
      </c>
      <c r="E976" s="3" t="s">
        <v>1807</v>
      </c>
      <c r="F976" s="3" t="s">
        <v>1788</v>
      </c>
      <c r="G976" s="3" t="s">
        <v>1827</v>
      </c>
      <c r="H976" s="5">
        <v>354.99</v>
      </c>
    </row>
    <row r="977" spans="1:8" ht="22.5" x14ac:dyDescent="0.25">
      <c r="A977" s="19" t="s">
        <v>11</v>
      </c>
      <c r="B977" s="3" t="s">
        <v>10</v>
      </c>
      <c r="C977" s="22"/>
      <c r="D977" s="3" t="s">
        <v>9</v>
      </c>
      <c r="E977" s="3" t="s">
        <v>1808</v>
      </c>
      <c r="F977" s="3" t="s">
        <v>1789</v>
      </c>
      <c r="G977" s="3" t="s">
        <v>1828</v>
      </c>
      <c r="H977" s="5">
        <v>354.99</v>
      </c>
    </row>
    <row r="978" spans="1:8" ht="22.5" x14ac:dyDescent="0.25">
      <c r="A978" s="19" t="s">
        <v>11</v>
      </c>
      <c r="B978" s="3" t="s">
        <v>10</v>
      </c>
      <c r="C978" s="22"/>
      <c r="D978" s="3" t="s">
        <v>9</v>
      </c>
      <c r="E978" s="3" t="s">
        <v>1809</v>
      </c>
      <c r="F978" s="3" t="s">
        <v>1790</v>
      </c>
      <c r="G978" s="3" t="s">
        <v>1829</v>
      </c>
      <c r="H978" s="5">
        <v>354.99</v>
      </c>
    </row>
    <row r="979" spans="1:8" ht="22.5" x14ac:dyDescent="0.25">
      <c r="A979" s="19" t="s">
        <v>11</v>
      </c>
      <c r="B979" s="3" t="s">
        <v>10</v>
      </c>
      <c r="C979" s="22"/>
      <c r="D979" s="3" t="s">
        <v>9</v>
      </c>
      <c r="E979" s="3" t="s">
        <v>1810</v>
      </c>
      <c r="F979" s="3" t="s">
        <v>1791</v>
      </c>
      <c r="G979" s="3" t="s">
        <v>1830</v>
      </c>
      <c r="H979" s="5">
        <v>354.99</v>
      </c>
    </row>
    <row r="980" spans="1:8" ht="22.5" x14ac:dyDescent="0.25">
      <c r="A980" s="19" t="s">
        <v>11</v>
      </c>
      <c r="B980" s="3" t="s">
        <v>10</v>
      </c>
      <c r="C980" s="22"/>
      <c r="D980" s="3" t="s">
        <v>9</v>
      </c>
      <c r="E980" s="3" t="s">
        <v>1811</v>
      </c>
      <c r="F980" s="3" t="s">
        <v>1792</v>
      </c>
      <c r="G980" s="3" t="s">
        <v>1831</v>
      </c>
      <c r="H980" s="5">
        <v>354.99</v>
      </c>
    </row>
    <row r="981" spans="1:8" ht="22.5" x14ac:dyDescent="0.25">
      <c r="A981" s="19" t="s">
        <v>11</v>
      </c>
      <c r="B981" s="3" t="s">
        <v>10</v>
      </c>
      <c r="C981" s="22"/>
      <c r="D981" s="3" t="s">
        <v>9</v>
      </c>
      <c r="E981" s="3" t="s">
        <v>1812</v>
      </c>
      <c r="F981" s="3" t="s">
        <v>1793</v>
      </c>
      <c r="G981" s="3" t="s">
        <v>1832</v>
      </c>
      <c r="H981" s="5">
        <v>354.99</v>
      </c>
    </row>
    <row r="982" spans="1:8" ht="22.5" x14ac:dyDescent="0.25">
      <c r="A982" s="19" t="s">
        <v>11</v>
      </c>
      <c r="B982" s="3" t="s">
        <v>10</v>
      </c>
      <c r="C982" s="22"/>
      <c r="D982" s="3" t="s">
        <v>9</v>
      </c>
      <c r="E982" s="3" t="s">
        <v>1813</v>
      </c>
      <c r="F982" s="3" t="s">
        <v>1758</v>
      </c>
      <c r="G982" s="3" t="s">
        <v>1769</v>
      </c>
      <c r="H982" s="5">
        <v>354.99</v>
      </c>
    </row>
    <row r="983" spans="1:8" ht="22.5" x14ac:dyDescent="0.25">
      <c r="A983" s="19" t="s">
        <v>11</v>
      </c>
      <c r="B983" s="3" t="s">
        <v>10</v>
      </c>
      <c r="C983" s="22"/>
      <c r="D983" s="3" t="s">
        <v>9</v>
      </c>
      <c r="E983" s="3" t="s">
        <v>1814</v>
      </c>
      <c r="F983" s="3" t="s">
        <v>1794</v>
      </c>
      <c r="G983" s="3" t="s">
        <v>1833</v>
      </c>
      <c r="H983" s="5">
        <v>354.99</v>
      </c>
    </row>
    <row r="984" spans="1:8" ht="22.5" x14ac:dyDescent="0.25">
      <c r="A984" s="19" t="s">
        <v>11</v>
      </c>
      <c r="B984" s="3" t="s">
        <v>10</v>
      </c>
      <c r="C984" s="22"/>
      <c r="D984" s="3" t="s">
        <v>9</v>
      </c>
      <c r="E984" s="3" t="s">
        <v>1815</v>
      </c>
      <c r="F984" s="3" t="s">
        <v>1795</v>
      </c>
      <c r="G984" s="3" t="s">
        <v>1834</v>
      </c>
      <c r="H984" s="5">
        <v>354.99</v>
      </c>
    </row>
    <row r="985" spans="1:8" ht="22.5" x14ac:dyDescent="0.25">
      <c r="A985" s="19" t="s">
        <v>11</v>
      </c>
      <c r="B985" s="3" t="s">
        <v>10</v>
      </c>
      <c r="C985" s="22"/>
      <c r="D985" s="3" t="s">
        <v>9</v>
      </c>
      <c r="E985" s="3" t="s">
        <v>1816</v>
      </c>
      <c r="F985" s="3" t="s">
        <v>1796</v>
      </c>
      <c r="G985" s="3" t="s">
        <v>1835</v>
      </c>
      <c r="H985" s="5">
        <v>354.99</v>
      </c>
    </row>
    <row r="986" spans="1:8" ht="22.5" x14ac:dyDescent="0.25">
      <c r="A986" s="19" t="s">
        <v>11</v>
      </c>
      <c r="B986" s="3" t="s">
        <v>10</v>
      </c>
      <c r="C986" s="22"/>
      <c r="D986" s="3" t="s">
        <v>9</v>
      </c>
      <c r="E986" s="3" t="s">
        <v>1817</v>
      </c>
      <c r="F986" s="3" t="s">
        <v>1797</v>
      </c>
      <c r="G986" s="3" t="s">
        <v>1836</v>
      </c>
      <c r="H986" s="5">
        <v>354.99</v>
      </c>
    </row>
    <row r="987" spans="1:8" ht="22.5" x14ac:dyDescent="0.25">
      <c r="A987" s="19" t="s">
        <v>11</v>
      </c>
      <c r="B987" s="3" t="s">
        <v>10</v>
      </c>
      <c r="C987" s="22"/>
      <c r="D987" s="3" t="s">
        <v>9</v>
      </c>
      <c r="E987" s="3" t="s">
        <v>1818</v>
      </c>
      <c r="F987" s="3" t="s">
        <v>1798</v>
      </c>
      <c r="G987" s="3" t="s">
        <v>1837</v>
      </c>
      <c r="H987" s="5">
        <v>354.99</v>
      </c>
    </row>
    <row r="988" spans="1:8" ht="22.5" x14ac:dyDescent="0.25">
      <c r="A988" s="19" t="s">
        <v>11</v>
      </c>
      <c r="B988" s="3" t="s">
        <v>10</v>
      </c>
      <c r="C988" s="22"/>
      <c r="D988" s="3" t="s">
        <v>9</v>
      </c>
      <c r="E988" s="3" t="s">
        <v>1819</v>
      </c>
      <c r="F988" s="3" t="s">
        <v>1799</v>
      </c>
      <c r="G988" s="3" t="s">
        <v>1838</v>
      </c>
      <c r="H988" s="5">
        <v>354.99</v>
      </c>
    </row>
    <row r="989" spans="1:8" ht="22.5" x14ac:dyDescent="0.25">
      <c r="A989" s="19" t="s">
        <v>1377</v>
      </c>
      <c r="B989" s="3" t="s">
        <v>10</v>
      </c>
      <c r="C989" s="22"/>
      <c r="D989" s="3" t="s">
        <v>9</v>
      </c>
      <c r="E989" s="3" t="s">
        <v>2025</v>
      </c>
      <c r="F989" s="3" t="s">
        <v>2012</v>
      </c>
      <c r="G989" s="3" t="s">
        <v>2036</v>
      </c>
      <c r="H989" s="5">
        <f>H988*2</f>
        <v>709.98</v>
      </c>
    </row>
    <row r="990" spans="1:8" ht="22.5" x14ac:dyDescent="0.25">
      <c r="A990" s="19" t="s">
        <v>1378</v>
      </c>
      <c r="B990" s="3" t="s">
        <v>10</v>
      </c>
      <c r="C990" s="22"/>
      <c r="D990" s="3" t="s">
        <v>9</v>
      </c>
      <c r="E990" s="3" t="s">
        <v>2026</v>
      </c>
      <c r="F990" s="3" t="s">
        <v>2013</v>
      </c>
      <c r="G990" s="3" t="s">
        <v>2037</v>
      </c>
      <c r="H990" s="5">
        <v>709.98</v>
      </c>
    </row>
    <row r="991" spans="1:8" ht="22.5" x14ac:dyDescent="0.25">
      <c r="A991" s="19" t="s">
        <v>1379</v>
      </c>
      <c r="B991" s="3" t="s">
        <v>10</v>
      </c>
      <c r="C991" s="22"/>
      <c r="D991" s="3" t="s">
        <v>9</v>
      </c>
      <c r="E991" s="3" t="s">
        <v>1800</v>
      </c>
      <c r="F991" s="3" t="s">
        <v>1782</v>
      </c>
      <c r="G991" s="3" t="s">
        <v>1820</v>
      </c>
      <c r="H991" s="5">
        <v>709.98</v>
      </c>
    </row>
    <row r="992" spans="1:8" ht="22.5" x14ac:dyDescent="0.25">
      <c r="A992" s="19" t="s">
        <v>1380</v>
      </c>
      <c r="B992" s="3" t="s">
        <v>10</v>
      </c>
      <c r="C992" s="22"/>
      <c r="D992" s="3" t="s">
        <v>9</v>
      </c>
      <c r="E992" s="3" t="s">
        <v>2027</v>
      </c>
      <c r="F992" s="3" t="s">
        <v>2014</v>
      </c>
      <c r="G992" s="3" t="s">
        <v>2038</v>
      </c>
      <c r="H992" s="5">
        <v>709.98</v>
      </c>
    </row>
    <row r="993" spans="1:8" ht="22.5" x14ac:dyDescent="0.25">
      <c r="A993" s="19" t="s">
        <v>1381</v>
      </c>
      <c r="B993" s="3" t="s">
        <v>10</v>
      </c>
      <c r="C993" s="22"/>
      <c r="D993" s="3" t="s">
        <v>9</v>
      </c>
      <c r="E993" s="3" t="s">
        <v>1921</v>
      </c>
      <c r="F993" s="3" t="s">
        <v>1902</v>
      </c>
      <c r="G993" s="3" t="s">
        <v>2039</v>
      </c>
      <c r="H993" s="5">
        <v>709.98</v>
      </c>
    </row>
    <row r="994" spans="1:8" ht="22.5" x14ac:dyDescent="0.25">
      <c r="A994" s="19" t="s">
        <v>1382</v>
      </c>
      <c r="B994" s="3" t="s">
        <v>10</v>
      </c>
      <c r="C994" s="22"/>
      <c r="D994" s="3" t="s">
        <v>9</v>
      </c>
      <c r="E994" s="3" t="s">
        <v>1884</v>
      </c>
      <c r="F994" s="3" t="s">
        <v>2015</v>
      </c>
      <c r="G994" s="3" t="s">
        <v>2049</v>
      </c>
      <c r="H994" s="5">
        <v>709.98</v>
      </c>
    </row>
    <row r="995" spans="1:8" ht="22.5" x14ac:dyDescent="0.25">
      <c r="A995" s="19" t="s">
        <v>1383</v>
      </c>
      <c r="B995" s="3" t="s">
        <v>10</v>
      </c>
      <c r="C995" s="22"/>
      <c r="D995" s="3" t="s">
        <v>9</v>
      </c>
      <c r="E995" s="3" t="s">
        <v>2028</v>
      </c>
      <c r="F995" s="3" t="s">
        <v>2016</v>
      </c>
      <c r="G995" s="3" t="s">
        <v>2040</v>
      </c>
      <c r="H995" s="5">
        <v>709.98</v>
      </c>
    </row>
    <row r="996" spans="1:8" ht="22.5" x14ac:dyDescent="0.25">
      <c r="A996" s="19" t="s">
        <v>1384</v>
      </c>
      <c r="B996" s="3" t="s">
        <v>10</v>
      </c>
      <c r="C996" s="22"/>
      <c r="D996" s="3" t="s">
        <v>9</v>
      </c>
      <c r="E996" s="3" t="s">
        <v>2035</v>
      </c>
      <c r="F996" s="3" t="s">
        <v>2017</v>
      </c>
      <c r="G996" s="3" t="s">
        <v>2041</v>
      </c>
      <c r="H996" s="5">
        <v>709.98</v>
      </c>
    </row>
    <row r="997" spans="1:8" ht="22.5" x14ac:dyDescent="0.25">
      <c r="A997" s="19" t="s">
        <v>1385</v>
      </c>
      <c r="B997" s="3" t="s">
        <v>10</v>
      </c>
      <c r="C997" s="22"/>
      <c r="D997" s="3" t="s">
        <v>9</v>
      </c>
      <c r="E997" s="3" t="s">
        <v>2029</v>
      </c>
      <c r="F997" s="3" t="s">
        <v>2018</v>
      </c>
      <c r="G997" s="3" t="s">
        <v>2042</v>
      </c>
      <c r="H997" s="5">
        <v>709.98</v>
      </c>
    </row>
    <row r="998" spans="1:8" ht="22.5" x14ac:dyDescent="0.25">
      <c r="A998" s="19" t="s">
        <v>1386</v>
      </c>
      <c r="B998" s="3" t="s">
        <v>10</v>
      </c>
      <c r="C998" s="22"/>
      <c r="D998" s="3" t="s">
        <v>9</v>
      </c>
      <c r="E998" s="3" t="s">
        <v>2033</v>
      </c>
      <c r="F998" s="3" t="s">
        <v>2019</v>
      </c>
      <c r="G998" s="3" t="s">
        <v>2043</v>
      </c>
      <c r="H998" s="5">
        <v>709.98</v>
      </c>
    </row>
    <row r="999" spans="1:8" ht="22.5" x14ac:dyDescent="0.25">
      <c r="A999" s="19" t="s">
        <v>1387</v>
      </c>
      <c r="B999" s="3" t="s">
        <v>10</v>
      </c>
      <c r="C999" s="22"/>
      <c r="D999" s="3" t="s">
        <v>9</v>
      </c>
      <c r="E999" s="3" t="s">
        <v>2035</v>
      </c>
      <c r="F999" s="3" t="s">
        <v>2020</v>
      </c>
      <c r="G999" s="3" t="s">
        <v>2044</v>
      </c>
      <c r="H999" s="5">
        <v>709.98</v>
      </c>
    </row>
    <row r="1000" spans="1:8" ht="22.5" x14ac:dyDescent="0.25">
      <c r="A1000" s="19" t="s">
        <v>1388</v>
      </c>
      <c r="B1000" s="3" t="s">
        <v>10</v>
      </c>
      <c r="C1000" s="22"/>
      <c r="D1000" s="3" t="s">
        <v>9</v>
      </c>
      <c r="E1000" s="3" t="s">
        <v>2030</v>
      </c>
      <c r="F1000" s="3" t="s">
        <v>2021</v>
      </c>
      <c r="G1000" s="3" t="s">
        <v>2045</v>
      </c>
      <c r="H1000" s="5">
        <v>709.98</v>
      </c>
    </row>
    <row r="1001" spans="1:8" ht="22.5" x14ac:dyDescent="0.25">
      <c r="A1001" s="19" t="s">
        <v>1389</v>
      </c>
      <c r="B1001" s="3" t="s">
        <v>10</v>
      </c>
      <c r="C1001" s="22"/>
      <c r="D1001" s="3" t="s">
        <v>9</v>
      </c>
      <c r="E1001" s="3" t="s">
        <v>2031</v>
      </c>
      <c r="F1001" s="3" t="s">
        <v>2022</v>
      </c>
      <c r="G1001" s="3" t="s">
        <v>2046</v>
      </c>
      <c r="H1001" s="5">
        <v>709.98</v>
      </c>
    </row>
    <row r="1002" spans="1:8" ht="22.5" x14ac:dyDescent="0.25">
      <c r="A1002" s="19" t="s">
        <v>1390</v>
      </c>
      <c r="B1002" s="3" t="s">
        <v>10</v>
      </c>
      <c r="C1002" s="22"/>
      <c r="D1002" s="3" t="s">
        <v>9</v>
      </c>
      <c r="E1002" s="3" t="s">
        <v>2034</v>
      </c>
      <c r="F1002" s="3" t="s">
        <v>2023</v>
      </c>
      <c r="G1002" s="3" t="s">
        <v>2047</v>
      </c>
      <c r="H1002" s="5">
        <v>709.98</v>
      </c>
    </row>
    <row r="1003" spans="1:8" ht="22.5" x14ac:dyDescent="0.25">
      <c r="A1003" s="19" t="s">
        <v>1392</v>
      </c>
      <c r="B1003" s="3" t="s">
        <v>10</v>
      </c>
      <c r="C1003" s="22"/>
      <c r="D1003" s="3" t="s">
        <v>9</v>
      </c>
      <c r="E1003" s="3" t="s">
        <v>2032</v>
      </c>
      <c r="F1003" s="3" t="s">
        <v>2024</v>
      </c>
      <c r="G1003" s="3" t="s">
        <v>2048</v>
      </c>
      <c r="H1003" s="5">
        <v>709.98</v>
      </c>
    </row>
    <row r="1004" spans="1:8" ht="22.5" x14ac:dyDescent="0.25">
      <c r="A1004" s="19" t="s">
        <v>11</v>
      </c>
      <c r="B1004" s="3" t="s">
        <v>10</v>
      </c>
      <c r="C1004" s="22"/>
      <c r="D1004" s="3" t="s">
        <v>9</v>
      </c>
      <c r="E1004" s="3" t="s">
        <v>751</v>
      </c>
      <c r="F1004" s="3" t="s">
        <v>302</v>
      </c>
      <c r="G1004" s="3" t="s">
        <v>1195</v>
      </c>
      <c r="H1004" s="5">
        <f>125*2</f>
        <v>250</v>
      </c>
    </row>
    <row r="1005" spans="1:8" ht="22.5" x14ac:dyDescent="0.25">
      <c r="A1005" s="19" t="s">
        <v>11</v>
      </c>
      <c r="B1005" s="3" t="s">
        <v>10</v>
      </c>
      <c r="C1005" s="22"/>
      <c r="D1005" s="3" t="s">
        <v>9</v>
      </c>
      <c r="E1005" s="3" t="s">
        <v>752</v>
      </c>
      <c r="F1005" s="3" t="s">
        <v>303</v>
      </c>
      <c r="G1005" s="3" t="s">
        <v>1196</v>
      </c>
      <c r="H1005" s="5">
        <f>152.58*2</f>
        <v>305.16000000000003</v>
      </c>
    </row>
    <row r="1006" spans="1:8" ht="22.5" x14ac:dyDescent="0.25">
      <c r="A1006" s="19" t="s">
        <v>11</v>
      </c>
      <c r="B1006" s="3" t="s">
        <v>10</v>
      </c>
      <c r="C1006" s="22"/>
      <c r="D1006" s="3" t="s">
        <v>9</v>
      </c>
      <c r="E1006" s="3" t="s">
        <v>753</v>
      </c>
      <c r="F1006" s="3" t="s">
        <v>304</v>
      </c>
      <c r="G1006" s="3" t="s">
        <v>1197</v>
      </c>
      <c r="H1006" s="5">
        <f>152.58*2</f>
        <v>305.16000000000003</v>
      </c>
    </row>
    <row r="1007" spans="1:8" ht="22.5" x14ac:dyDescent="0.25">
      <c r="A1007" s="19" t="s">
        <v>11</v>
      </c>
      <c r="B1007" s="3" t="s">
        <v>10</v>
      </c>
      <c r="C1007" s="22"/>
      <c r="D1007" s="3" t="s">
        <v>9</v>
      </c>
      <c r="E1007" s="3" t="s">
        <v>677</v>
      </c>
      <c r="F1007" s="3" t="s">
        <v>227</v>
      </c>
      <c r="G1007" s="3" t="s">
        <v>1121</v>
      </c>
      <c r="H1007" s="5">
        <v>305.16000000000003</v>
      </c>
    </row>
    <row r="1008" spans="1:8" ht="22.5" x14ac:dyDescent="0.25">
      <c r="A1008" s="19" t="s">
        <v>11</v>
      </c>
      <c r="B1008" s="3" t="s">
        <v>10</v>
      </c>
      <c r="C1008" s="22"/>
      <c r="D1008" s="3" t="s">
        <v>9</v>
      </c>
      <c r="E1008" s="3" t="s">
        <v>754</v>
      </c>
      <c r="F1008" s="3" t="s">
        <v>305</v>
      </c>
      <c r="G1008" s="3" t="s">
        <v>1198</v>
      </c>
      <c r="H1008" s="13">
        <f>172.41*2</f>
        <v>344.82</v>
      </c>
    </row>
    <row r="1009" spans="1:8" ht="22.5" x14ac:dyDescent="0.25">
      <c r="A1009" s="19" t="s">
        <v>11</v>
      </c>
      <c r="B1009" s="3" t="s">
        <v>10</v>
      </c>
      <c r="C1009" s="22"/>
      <c r="D1009" s="3" t="s">
        <v>9</v>
      </c>
      <c r="E1009" s="3" t="s">
        <v>755</v>
      </c>
      <c r="F1009" s="3" t="s">
        <v>306</v>
      </c>
      <c r="G1009" s="3" t="s">
        <v>1199</v>
      </c>
      <c r="H1009" s="13">
        <f t="shared" ref="H1009" si="7">172.41*2</f>
        <v>344.82</v>
      </c>
    </row>
    <row r="1010" spans="1:8" ht="22.5" x14ac:dyDescent="0.25">
      <c r="A1010" s="19" t="s">
        <v>11</v>
      </c>
      <c r="B1010" s="3" t="s">
        <v>10</v>
      </c>
      <c r="C1010" s="22"/>
      <c r="D1010" s="3" t="s">
        <v>9</v>
      </c>
      <c r="E1010" s="3" t="s">
        <v>756</v>
      </c>
      <c r="F1010" s="3" t="s">
        <v>307</v>
      </c>
      <c r="G1010" s="3" t="s">
        <v>1200</v>
      </c>
      <c r="H1010" s="13">
        <v>517.24</v>
      </c>
    </row>
    <row r="1011" spans="1:8" ht="22.5" x14ac:dyDescent="0.25">
      <c r="A1011" s="19" t="s">
        <v>11</v>
      </c>
      <c r="B1011" s="3" t="s">
        <v>10</v>
      </c>
      <c r="C1011" s="22"/>
      <c r="D1011" s="3" t="s">
        <v>9</v>
      </c>
      <c r="E1011" s="3" t="s">
        <v>757</v>
      </c>
      <c r="F1011" s="3" t="s">
        <v>308</v>
      </c>
      <c r="G1011" s="3" t="s">
        <v>1201</v>
      </c>
      <c r="H1011" s="13">
        <v>517.24</v>
      </c>
    </row>
    <row r="1012" spans="1:8" ht="22.5" x14ac:dyDescent="0.25">
      <c r="A1012" s="19" t="s">
        <v>11</v>
      </c>
      <c r="B1012" s="3" t="s">
        <v>10</v>
      </c>
      <c r="C1012" s="22"/>
      <c r="D1012" s="3" t="s">
        <v>9</v>
      </c>
      <c r="E1012" s="3" t="s">
        <v>758</v>
      </c>
      <c r="F1012" s="3" t="s">
        <v>309</v>
      </c>
      <c r="G1012" s="3" t="s">
        <v>1202</v>
      </c>
      <c r="H1012" s="13">
        <v>517.24</v>
      </c>
    </row>
    <row r="1013" spans="1:8" ht="22.5" x14ac:dyDescent="0.25">
      <c r="A1013" s="19" t="s">
        <v>11</v>
      </c>
      <c r="B1013" s="3" t="s">
        <v>10</v>
      </c>
      <c r="C1013" s="22"/>
      <c r="D1013" s="3" t="s">
        <v>9</v>
      </c>
      <c r="E1013" s="3" t="s">
        <v>595</v>
      </c>
      <c r="F1013" s="3" t="s">
        <v>144</v>
      </c>
      <c r="G1013" s="3" t="s">
        <v>1038</v>
      </c>
      <c r="H1013" s="13">
        <v>344.82</v>
      </c>
    </row>
    <row r="1014" spans="1:8" ht="22.5" x14ac:dyDescent="0.25">
      <c r="A1014" s="19" t="s">
        <v>11</v>
      </c>
      <c r="B1014" s="3" t="s">
        <v>10</v>
      </c>
      <c r="C1014" s="22"/>
      <c r="D1014" s="3" t="s">
        <v>9</v>
      </c>
      <c r="E1014" s="3" t="s">
        <v>602</v>
      </c>
      <c r="F1014" s="3" t="s">
        <v>151</v>
      </c>
      <c r="G1014" s="3" t="s">
        <v>1045</v>
      </c>
      <c r="H1014" s="13">
        <v>413.78</v>
      </c>
    </row>
    <row r="1015" spans="1:8" ht="22.5" x14ac:dyDescent="0.25">
      <c r="A1015" s="19" t="s">
        <v>11</v>
      </c>
      <c r="B1015" s="3" t="s">
        <v>10</v>
      </c>
      <c r="C1015" s="22"/>
      <c r="D1015" s="3" t="s">
        <v>9</v>
      </c>
      <c r="E1015" s="3" t="s">
        <v>759</v>
      </c>
      <c r="F1015" s="3" t="s">
        <v>310</v>
      </c>
      <c r="G1015" s="3" t="s">
        <v>1203</v>
      </c>
      <c r="H1015" s="13">
        <f>206.89*2</f>
        <v>413.78</v>
      </c>
    </row>
    <row r="1016" spans="1:8" ht="22.5" x14ac:dyDescent="0.25">
      <c r="A1016" s="19" t="s">
        <v>11</v>
      </c>
      <c r="B1016" s="3" t="s">
        <v>10</v>
      </c>
      <c r="C1016" s="22"/>
      <c r="D1016" s="3" t="s">
        <v>9</v>
      </c>
      <c r="E1016" s="3" t="s">
        <v>694</v>
      </c>
      <c r="F1016" s="3" t="s">
        <v>245</v>
      </c>
      <c r="G1016" s="3" t="s">
        <v>18</v>
      </c>
      <c r="H1016" s="13">
        <v>334.82</v>
      </c>
    </row>
    <row r="1017" spans="1:8" ht="22.5" x14ac:dyDescent="0.25">
      <c r="A1017" s="19" t="s">
        <v>11</v>
      </c>
      <c r="B1017" s="3" t="s">
        <v>10</v>
      </c>
      <c r="C1017" s="22"/>
      <c r="D1017" s="3" t="s">
        <v>9</v>
      </c>
      <c r="E1017" s="3" t="s">
        <v>760</v>
      </c>
      <c r="F1017" s="3" t="s">
        <v>311</v>
      </c>
      <c r="G1017" s="3" t="s">
        <v>1204</v>
      </c>
      <c r="H1017" s="13">
        <v>420.68</v>
      </c>
    </row>
    <row r="1018" spans="1:8" ht="22.5" x14ac:dyDescent="0.25">
      <c r="A1018" s="19" t="s">
        <v>11</v>
      </c>
      <c r="B1018" s="3" t="s">
        <v>10</v>
      </c>
      <c r="C1018" s="22"/>
      <c r="D1018" s="3" t="s">
        <v>9</v>
      </c>
      <c r="E1018" s="3" t="s">
        <v>761</v>
      </c>
      <c r="F1018" s="3" t="s">
        <v>312</v>
      </c>
      <c r="G1018" s="3" t="s">
        <v>1205</v>
      </c>
      <c r="H1018" s="13">
        <v>413.78</v>
      </c>
    </row>
    <row r="1019" spans="1:8" ht="22.5" x14ac:dyDescent="0.25">
      <c r="A1019" s="19" t="s">
        <v>11</v>
      </c>
      <c r="B1019" s="3" t="s">
        <v>10</v>
      </c>
      <c r="C1019" s="22"/>
      <c r="D1019" s="3" t="s">
        <v>9</v>
      </c>
      <c r="E1019" s="3" t="s">
        <v>762</v>
      </c>
      <c r="F1019" s="3" t="s">
        <v>313</v>
      </c>
      <c r="G1019" s="3" t="s">
        <v>1206</v>
      </c>
      <c r="H1019" s="13">
        <v>413.78</v>
      </c>
    </row>
    <row r="1020" spans="1:8" ht="22.5" x14ac:dyDescent="0.25">
      <c r="A1020" s="19" t="s">
        <v>11</v>
      </c>
      <c r="B1020" s="3" t="s">
        <v>10</v>
      </c>
      <c r="C1020" s="22"/>
      <c r="D1020" s="3" t="s">
        <v>9</v>
      </c>
      <c r="E1020" s="3" t="s">
        <v>763</v>
      </c>
      <c r="F1020" s="3" t="s">
        <v>314</v>
      </c>
      <c r="G1020" s="3" t="s">
        <v>1207</v>
      </c>
      <c r="H1020" s="13">
        <f>258.62*2</f>
        <v>517.24</v>
      </c>
    </row>
    <row r="1021" spans="1:8" ht="22.5" x14ac:dyDescent="0.25">
      <c r="A1021" s="19" t="s">
        <v>11</v>
      </c>
      <c r="B1021" s="3" t="s">
        <v>10</v>
      </c>
      <c r="C1021" s="22"/>
      <c r="D1021" s="3" t="s">
        <v>9</v>
      </c>
      <c r="E1021" s="3" t="s">
        <v>495</v>
      </c>
      <c r="F1021" s="3" t="s">
        <v>44</v>
      </c>
      <c r="G1021" s="3" t="s">
        <v>938</v>
      </c>
      <c r="H1021" s="13">
        <v>413.78</v>
      </c>
    </row>
    <row r="1022" spans="1:8" ht="22.5" x14ac:dyDescent="0.25">
      <c r="A1022" s="19" t="s">
        <v>11</v>
      </c>
      <c r="B1022" s="3" t="s">
        <v>10</v>
      </c>
      <c r="C1022" s="22"/>
      <c r="D1022" s="3" t="s">
        <v>9</v>
      </c>
      <c r="E1022" s="3" t="s">
        <v>764</v>
      </c>
      <c r="F1022" s="3" t="s">
        <v>315</v>
      </c>
      <c r="G1022" s="3" t="s">
        <v>1208</v>
      </c>
      <c r="H1022" s="13">
        <v>413.78</v>
      </c>
    </row>
    <row r="1023" spans="1:8" ht="22.5" x14ac:dyDescent="0.25">
      <c r="A1023" s="19" t="s">
        <v>11</v>
      </c>
      <c r="B1023" s="3" t="s">
        <v>10</v>
      </c>
      <c r="C1023" s="22"/>
      <c r="D1023" s="3" t="s">
        <v>9</v>
      </c>
      <c r="E1023" s="3" t="s">
        <v>765</v>
      </c>
      <c r="F1023" s="3" t="s">
        <v>316</v>
      </c>
      <c r="G1023" s="3" t="s">
        <v>1209</v>
      </c>
      <c r="H1023" s="13">
        <v>517.24</v>
      </c>
    </row>
    <row r="1024" spans="1:8" ht="22.5" x14ac:dyDescent="0.25">
      <c r="A1024" s="19" t="s">
        <v>11</v>
      </c>
      <c r="B1024" s="3" t="s">
        <v>10</v>
      </c>
      <c r="C1024" s="22"/>
      <c r="D1024" s="3" t="s">
        <v>9</v>
      </c>
      <c r="E1024" s="3" t="s">
        <v>766</v>
      </c>
      <c r="F1024" s="3" t="s">
        <v>317</v>
      </c>
      <c r="G1024" s="3" t="s">
        <v>1210</v>
      </c>
      <c r="H1024" s="13">
        <v>413.78</v>
      </c>
    </row>
    <row r="1025" spans="1:8" ht="22.5" x14ac:dyDescent="0.25">
      <c r="A1025" s="19" t="s">
        <v>11</v>
      </c>
      <c r="B1025" s="3" t="s">
        <v>10</v>
      </c>
      <c r="C1025" s="22"/>
      <c r="D1025" s="3" t="s">
        <v>9</v>
      </c>
      <c r="E1025" s="3" t="s">
        <v>767</v>
      </c>
      <c r="F1025" s="3" t="s">
        <v>318</v>
      </c>
      <c r="G1025" s="3" t="s">
        <v>1211</v>
      </c>
      <c r="H1025" s="13">
        <v>413.78</v>
      </c>
    </row>
    <row r="1026" spans="1:8" ht="22.5" x14ac:dyDescent="0.25">
      <c r="A1026" s="19" t="s">
        <v>11</v>
      </c>
      <c r="B1026" s="3" t="s">
        <v>10</v>
      </c>
      <c r="C1026" s="22"/>
      <c r="D1026" s="3" t="s">
        <v>9</v>
      </c>
      <c r="E1026" s="3" t="s">
        <v>768</v>
      </c>
      <c r="F1026" s="3" t="s">
        <v>319</v>
      </c>
      <c r="G1026" s="3" t="s">
        <v>1212</v>
      </c>
      <c r="H1026" s="13">
        <v>517.24</v>
      </c>
    </row>
    <row r="1027" spans="1:8" ht="22.5" x14ac:dyDescent="0.25">
      <c r="A1027" s="19" t="s">
        <v>11</v>
      </c>
      <c r="B1027" s="3" t="s">
        <v>10</v>
      </c>
      <c r="C1027" s="22"/>
      <c r="D1027" s="3" t="s">
        <v>9</v>
      </c>
      <c r="E1027" s="3" t="s">
        <v>769</v>
      </c>
      <c r="F1027" s="3" t="s">
        <v>320</v>
      </c>
      <c r="G1027" s="3" t="s">
        <v>1213</v>
      </c>
      <c r="H1027" s="13">
        <v>413.78</v>
      </c>
    </row>
    <row r="1028" spans="1:8" ht="22.5" x14ac:dyDescent="0.25">
      <c r="A1028" s="19" t="s">
        <v>11</v>
      </c>
      <c r="B1028" s="3" t="s">
        <v>10</v>
      </c>
      <c r="C1028" s="22"/>
      <c r="D1028" s="3" t="s">
        <v>9</v>
      </c>
      <c r="E1028" s="3" t="s">
        <v>770</v>
      </c>
      <c r="F1028" s="3" t="s">
        <v>321</v>
      </c>
      <c r="G1028" s="3" t="s">
        <v>1214</v>
      </c>
      <c r="H1028" s="13">
        <v>413.78</v>
      </c>
    </row>
    <row r="1029" spans="1:8" ht="22.5" x14ac:dyDescent="0.25">
      <c r="A1029" s="19" t="s">
        <v>11</v>
      </c>
      <c r="B1029" s="3" t="s">
        <v>10</v>
      </c>
      <c r="C1029" s="22"/>
      <c r="D1029" s="3" t="s">
        <v>9</v>
      </c>
      <c r="E1029" s="3" t="s">
        <v>711</v>
      </c>
      <c r="F1029" s="3" t="s">
        <v>262</v>
      </c>
      <c r="G1029" s="3" t="s">
        <v>1155</v>
      </c>
      <c r="H1029" s="13">
        <v>413.78</v>
      </c>
    </row>
    <row r="1030" spans="1:8" ht="22.5" x14ac:dyDescent="0.25">
      <c r="A1030" s="19" t="s">
        <v>11</v>
      </c>
      <c r="B1030" s="3" t="s">
        <v>10</v>
      </c>
      <c r="C1030" s="22"/>
      <c r="D1030" s="3" t="s">
        <v>9</v>
      </c>
      <c r="E1030" s="3" t="s">
        <v>771</v>
      </c>
      <c r="F1030" s="3" t="s">
        <v>322</v>
      </c>
      <c r="G1030" s="3" t="s">
        <v>1215</v>
      </c>
      <c r="H1030" s="13">
        <f>H1023</f>
        <v>517.24</v>
      </c>
    </row>
    <row r="1031" spans="1:8" ht="22.5" x14ac:dyDescent="0.25">
      <c r="A1031" s="19" t="s">
        <v>11</v>
      </c>
      <c r="B1031" s="3" t="s">
        <v>10</v>
      </c>
      <c r="C1031" s="22"/>
      <c r="D1031" s="3" t="s">
        <v>9</v>
      </c>
      <c r="E1031" s="3" t="s">
        <v>772</v>
      </c>
      <c r="F1031" s="3" t="s">
        <v>323</v>
      </c>
      <c r="G1031" s="3" t="s">
        <v>1216</v>
      </c>
      <c r="H1031" s="13">
        <v>517.24</v>
      </c>
    </row>
    <row r="1032" spans="1:8" ht="22.5" x14ac:dyDescent="0.25">
      <c r="A1032" s="19" t="s">
        <v>11</v>
      </c>
      <c r="B1032" s="3" t="s">
        <v>10</v>
      </c>
      <c r="C1032" s="22"/>
      <c r="D1032" s="3" t="s">
        <v>9</v>
      </c>
      <c r="E1032" s="3" t="s">
        <v>773</v>
      </c>
      <c r="F1032" s="3" t="s">
        <v>324</v>
      </c>
      <c r="G1032" s="3" t="s">
        <v>1217</v>
      </c>
      <c r="H1032" s="13">
        <v>517.24</v>
      </c>
    </row>
    <row r="1033" spans="1:8" ht="22.5" x14ac:dyDescent="0.25">
      <c r="A1033" s="19" t="s">
        <v>11</v>
      </c>
      <c r="B1033" s="3" t="s">
        <v>10</v>
      </c>
      <c r="C1033" s="22"/>
      <c r="D1033" s="3" t="s">
        <v>9</v>
      </c>
      <c r="E1033" s="3" t="s">
        <v>774</v>
      </c>
      <c r="F1033" s="3" t="s">
        <v>325</v>
      </c>
      <c r="G1033" s="3" t="s">
        <v>1218</v>
      </c>
      <c r="H1033" s="13">
        <v>517.24</v>
      </c>
    </row>
    <row r="1034" spans="1:8" ht="22.5" x14ac:dyDescent="0.25">
      <c r="A1034" s="19" t="s">
        <v>11</v>
      </c>
      <c r="B1034" s="3" t="s">
        <v>10</v>
      </c>
      <c r="C1034" s="22"/>
      <c r="D1034" s="3" t="s">
        <v>9</v>
      </c>
      <c r="E1034" s="3" t="s">
        <v>775</v>
      </c>
      <c r="F1034" s="3" t="s">
        <v>326</v>
      </c>
      <c r="G1034" s="3" t="s">
        <v>1219</v>
      </c>
      <c r="H1034" s="13">
        <v>517.24</v>
      </c>
    </row>
    <row r="1035" spans="1:8" ht="22.5" x14ac:dyDescent="0.25">
      <c r="A1035" s="19" t="s">
        <v>11</v>
      </c>
      <c r="B1035" s="3" t="s">
        <v>10</v>
      </c>
      <c r="C1035" s="22"/>
      <c r="D1035" s="3" t="s">
        <v>9</v>
      </c>
      <c r="E1035" s="3" t="s">
        <v>776</v>
      </c>
      <c r="F1035" s="3" t="s">
        <v>327</v>
      </c>
      <c r="G1035" s="3" t="s">
        <v>1220</v>
      </c>
      <c r="H1035" s="13">
        <v>517.24</v>
      </c>
    </row>
    <row r="1036" spans="1:8" ht="22.5" x14ac:dyDescent="0.25">
      <c r="A1036" s="19" t="s">
        <v>11</v>
      </c>
      <c r="B1036" s="3" t="s">
        <v>10</v>
      </c>
      <c r="C1036" s="22"/>
      <c r="D1036" s="3" t="s">
        <v>9</v>
      </c>
      <c r="E1036" s="3" t="s">
        <v>777</v>
      </c>
      <c r="F1036" s="3" t="s">
        <v>328</v>
      </c>
      <c r="G1036" s="3" t="s">
        <v>1221</v>
      </c>
      <c r="H1036" s="13">
        <v>517.24</v>
      </c>
    </row>
    <row r="1037" spans="1:8" ht="22.5" x14ac:dyDescent="0.25">
      <c r="A1037" s="19" t="s">
        <v>11</v>
      </c>
      <c r="B1037" s="3" t="s">
        <v>10</v>
      </c>
      <c r="C1037" s="22"/>
      <c r="D1037" s="3" t="s">
        <v>9</v>
      </c>
      <c r="E1037" s="3" t="s">
        <v>778</v>
      </c>
      <c r="F1037" s="3" t="s">
        <v>329</v>
      </c>
      <c r="G1037" s="3" t="s">
        <v>1222</v>
      </c>
      <c r="H1037" s="13">
        <v>517.24</v>
      </c>
    </row>
    <row r="1038" spans="1:8" ht="22.5" x14ac:dyDescent="0.25">
      <c r="A1038" s="19" t="s">
        <v>11</v>
      </c>
      <c r="B1038" s="3" t="s">
        <v>10</v>
      </c>
      <c r="C1038" s="22"/>
      <c r="D1038" s="3" t="s">
        <v>9</v>
      </c>
      <c r="E1038" s="3" t="s">
        <v>779</v>
      </c>
      <c r="F1038" s="3" t="s">
        <v>330</v>
      </c>
      <c r="G1038" s="3" t="s">
        <v>1223</v>
      </c>
      <c r="H1038" s="13">
        <v>517.24</v>
      </c>
    </row>
    <row r="1039" spans="1:8" ht="22.5" x14ac:dyDescent="0.25">
      <c r="A1039" s="19" t="s">
        <v>11</v>
      </c>
      <c r="B1039" s="3" t="s">
        <v>10</v>
      </c>
      <c r="C1039" s="22"/>
      <c r="D1039" s="3" t="s">
        <v>9</v>
      </c>
      <c r="E1039" s="3" t="s">
        <v>780</v>
      </c>
      <c r="F1039" s="3" t="s">
        <v>331</v>
      </c>
      <c r="G1039" s="3" t="s">
        <v>1224</v>
      </c>
      <c r="H1039" s="13">
        <v>517.24</v>
      </c>
    </row>
    <row r="1040" spans="1:8" ht="22.5" x14ac:dyDescent="0.25">
      <c r="A1040" s="19" t="s">
        <v>11</v>
      </c>
      <c r="B1040" s="3" t="s">
        <v>10</v>
      </c>
      <c r="C1040" s="22"/>
      <c r="D1040" s="3" t="s">
        <v>9</v>
      </c>
      <c r="E1040" s="3" t="s">
        <v>781</v>
      </c>
      <c r="F1040" s="3" t="s">
        <v>332</v>
      </c>
      <c r="G1040" s="3" t="s">
        <v>1225</v>
      </c>
      <c r="H1040" s="13">
        <v>517.24</v>
      </c>
    </row>
    <row r="1041" spans="1:8" ht="22.5" x14ac:dyDescent="0.25">
      <c r="A1041" s="19" t="s">
        <v>11</v>
      </c>
      <c r="B1041" s="3" t="s">
        <v>10</v>
      </c>
      <c r="C1041" s="22"/>
      <c r="D1041" s="3" t="s">
        <v>9</v>
      </c>
      <c r="E1041" s="3" t="s">
        <v>782</v>
      </c>
      <c r="F1041" s="3" t="s">
        <v>333</v>
      </c>
      <c r="G1041" s="3" t="s">
        <v>1226</v>
      </c>
      <c r="H1041" s="13">
        <v>517.24</v>
      </c>
    </row>
    <row r="1042" spans="1:8" ht="22.5" x14ac:dyDescent="0.25">
      <c r="A1042" s="19" t="s">
        <v>11</v>
      </c>
      <c r="B1042" s="3" t="s">
        <v>10</v>
      </c>
      <c r="C1042" s="22"/>
      <c r="D1042" s="3" t="s">
        <v>9</v>
      </c>
      <c r="E1042" s="3" t="s">
        <v>783</v>
      </c>
      <c r="F1042" s="3" t="s">
        <v>334</v>
      </c>
      <c r="G1042" s="3" t="s">
        <v>1227</v>
      </c>
      <c r="H1042" s="13">
        <v>517.24</v>
      </c>
    </row>
    <row r="1043" spans="1:8" ht="22.5" x14ac:dyDescent="0.25">
      <c r="A1043" s="19" t="s">
        <v>11</v>
      </c>
      <c r="B1043" s="3" t="s">
        <v>10</v>
      </c>
      <c r="C1043" s="22"/>
      <c r="D1043" s="3" t="s">
        <v>9</v>
      </c>
      <c r="E1043" s="3" t="s">
        <v>784</v>
      </c>
      <c r="F1043" s="3" t="s">
        <v>335</v>
      </c>
      <c r="G1043" s="3" t="s">
        <v>1228</v>
      </c>
      <c r="H1043" s="13">
        <v>517.24</v>
      </c>
    </row>
    <row r="1044" spans="1:8" ht="22.5" x14ac:dyDescent="0.25">
      <c r="A1044" s="19" t="s">
        <v>11</v>
      </c>
      <c r="B1044" s="3" t="s">
        <v>10</v>
      </c>
      <c r="C1044" s="22"/>
      <c r="D1044" s="3" t="s">
        <v>9</v>
      </c>
      <c r="E1044" s="3" t="s">
        <v>785</v>
      </c>
      <c r="F1044" s="3" t="s">
        <v>336</v>
      </c>
      <c r="G1044" s="3" t="s">
        <v>1229</v>
      </c>
      <c r="H1044" s="13">
        <v>517.24</v>
      </c>
    </row>
    <row r="1045" spans="1:8" ht="22.5" x14ac:dyDescent="0.25">
      <c r="A1045" s="19" t="s">
        <v>11</v>
      </c>
      <c r="B1045" s="3" t="s">
        <v>10</v>
      </c>
      <c r="C1045" s="22"/>
      <c r="D1045" s="3" t="s">
        <v>9</v>
      </c>
      <c r="E1045" s="3" t="s">
        <v>680</v>
      </c>
      <c r="F1045" s="3" t="s">
        <v>230</v>
      </c>
      <c r="G1045" s="3" t="s">
        <v>1124</v>
      </c>
      <c r="H1045" s="13">
        <v>517.24</v>
      </c>
    </row>
    <row r="1046" spans="1:8" ht="22.5" x14ac:dyDescent="0.25">
      <c r="A1046" s="19" t="s">
        <v>11</v>
      </c>
      <c r="B1046" s="3" t="s">
        <v>10</v>
      </c>
      <c r="C1046" s="22"/>
      <c r="D1046" s="3" t="s">
        <v>9</v>
      </c>
      <c r="E1046" s="3" t="s">
        <v>786</v>
      </c>
      <c r="F1046" s="3" t="s">
        <v>337</v>
      </c>
      <c r="G1046" s="3" t="s">
        <v>1230</v>
      </c>
      <c r="H1046" s="13">
        <v>517.24</v>
      </c>
    </row>
    <row r="1047" spans="1:8" ht="22.5" x14ac:dyDescent="0.25">
      <c r="A1047" s="19" t="s">
        <v>11</v>
      </c>
      <c r="B1047" s="3" t="s">
        <v>10</v>
      </c>
      <c r="C1047" s="22"/>
      <c r="D1047" s="3" t="s">
        <v>9</v>
      </c>
      <c r="E1047" s="3" t="s">
        <v>787</v>
      </c>
      <c r="F1047" s="3" t="s">
        <v>338</v>
      </c>
      <c r="G1047" s="3" t="s">
        <v>1231</v>
      </c>
      <c r="H1047" s="13">
        <v>517.24</v>
      </c>
    </row>
    <row r="1048" spans="1:8" ht="22.5" x14ac:dyDescent="0.25">
      <c r="A1048" s="19" t="s">
        <v>11</v>
      </c>
      <c r="B1048" s="3" t="s">
        <v>10</v>
      </c>
      <c r="C1048" s="22"/>
      <c r="D1048" s="3" t="s">
        <v>9</v>
      </c>
      <c r="E1048" s="3" t="s">
        <v>703</v>
      </c>
      <c r="F1048" s="3" t="s">
        <v>254</v>
      </c>
      <c r="G1048" s="3" t="s">
        <v>1147</v>
      </c>
      <c r="H1048" s="13">
        <v>517.24</v>
      </c>
    </row>
    <row r="1049" spans="1:8" ht="22.5" x14ac:dyDescent="0.25">
      <c r="A1049" s="19" t="s">
        <v>11</v>
      </c>
      <c r="B1049" s="3" t="s">
        <v>10</v>
      </c>
      <c r="C1049" s="22"/>
      <c r="D1049" s="3" t="s">
        <v>9</v>
      </c>
      <c r="E1049" s="3" t="s">
        <v>788</v>
      </c>
      <c r="F1049" s="3" t="s">
        <v>339</v>
      </c>
      <c r="G1049" s="3" t="s">
        <v>1232</v>
      </c>
      <c r="H1049" s="13">
        <v>517.24</v>
      </c>
    </row>
    <row r="1050" spans="1:8" ht="22.5" x14ac:dyDescent="0.25">
      <c r="A1050" s="19" t="s">
        <v>11</v>
      </c>
      <c r="B1050" s="3" t="s">
        <v>10</v>
      </c>
      <c r="C1050" s="22"/>
      <c r="D1050" s="3" t="s">
        <v>9</v>
      </c>
      <c r="E1050" s="3" t="s">
        <v>1851</v>
      </c>
      <c r="F1050" s="3" t="s">
        <v>209</v>
      </c>
      <c r="G1050" s="3" t="s">
        <v>1103</v>
      </c>
      <c r="H1050" s="13">
        <v>517.24</v>
      </c>
    </row>
    <row r="1051" spans="1:8" ht="22.5" x14ac:dyDescent="0.25">
      <c r="A1051" s="19" t="s">
        <v>11</v>
      </c>
      <c r="B1051" s="3" t="s">
        <v>10</v>
      </c>
      <c r="C1051" s="22"/>
      <c r="D1051" s="3" t="s">
        <v>9</v>
      </c>
      <c r="E1051" s="3" t="s">
        <v>728</v>
      </c>
      <c r="F1051" s="3" t="s">
        <v>279</v>
      </c>
      <c r="G1051" s="3" t="s">
        <v>1172</v>
      </c>
      <c r="H1051" s="13">
        <v>517.24</v>
      </c>
    </row>
    <row r="1052" spans="1:8" ht="22.5" x14ac:dyDescent="0.25">
      <c r="A1052" s="19" t="s">
        <v>11</v>
      </c>
      <c r="B1052" s="3" t="s">
        <v>10</v>
      </c>
      <c r="C1052" s="22"/>
      <c r="D1052" s="3" t="s">
        <v>9</v>
      </c>
      <c r="E1052" s="3" t="s">
        <v>789</v>
      </c>
      <c r="F1052" s="3" t="s">
        <v>340</v>
      </c>
      <c r="G1052" s="3" t="s">
        <v>1233</v>
      </c>
      <c r="H1052" s="13">
        <v>517.24</v>
      </c>
    </row>
    <row r="1053" spans="1:8" ht="22.5" x14ac:dyDescent="0.25">
      <c r="A1053" s="19" t="s">
        <v>11</v>
      </c>
      <c r="B1053" s="3" t="s">
        <v>10</v>
      </c>
      <c r="C1053" s="22"/>
      <c r="D1053" s="3" t="s">
        <v>9</v>
      </c>
      <c r="E1053" s="3" t="s">
        <v>790</v>
      </c>
      <c r="F1053" s="3" t="s">
        <v>341</v>
      </c>
      <c r="G1053" s="3" t="s">
        <v>1234</v>
      </c>
      <c r="H1053" s="13">
        <f>105.17*4</f>
        <v>420.68</v>
      </c>
    </row>
    <row r="1054" spans="1:8" ht="22.5" x14ac:dyDescent="0.25">
      <c r="A1054" s="19" t="s">
        <v>11</v>
      </c>
      <c r="B1054" s="3" t="s">
        <v>10</v>
      </c>
      <c r="C1054" s="22"/>
      <c r="D1054" s="3" t="s">
        <v>9</v>
      </c>
      <c r="E1054" s="3" t="s">
        <v>791</v>
      </c>
      <c r="F1054" s="3" t="s">
        <v>342</v>
      </c>
      <c r="G1054" s="3" t="s">
        <v>1235</v>
      </c>
      <c r="H1054" s="13">
        <v>443.08</v>
      </c>
    </row>
    <row r="1055" spans="1:8" ht="22.5" x14ac:dyDescent="0.25">
      <c r="A1055" s="19" t="s">
        <v>11</v>
      </c>
      <c r="B1055" s="3" t="s">
        <v>10</v>
      </c>
      <c r="C1055" s="22"/>
      <c r="D1055" s="3" t="s">
        <v>9</v>
      </c>
      <c r="E1055" s="3" t="s">
        <v>792</v>
      </c>
      <c r="F1055" s="3" t="s">
        <v>343</v>
      </c>
      <c r="G1055" s="3" t="s">
        <v>1236</v>
      </c>
      <c r="H1055" s="13">
        <f t="shared" ref="H1055" si="8">105.17*4</f>
        <v>420.68</v>
      </c>
    </row>
    <row r="1056" spans="1:8" ht="22.5" x14ac:dyDescent="0.25">
      <c r="A1056" s="19" t="s">
        <v>11</v>
      </c>
      <c r="B1056" s="3" t="s">
        <v>10</v>
      </c>
      <c r="C1056" s="22"/>
      <c r="D1056" s="3" t="s">
        <v>9</v>
      </c>
      <c r="E1056" s="3" t="s">
        <v>793</v>
      </c>
      <c r="F1056" s="3" t="s">
        <v>344</v>
      </c>
      <c r="G1056" s="3" t="s">
        <v>1237</v>
      </c>
      <c r="H1056" s="13">
        <v>420.68</v>
      </c>
    </row>
    <row r="1057" spans="1:8" ht="22.5" x14ac:dyDescent="0.25">
      <c r="A1057" s="19" t="s">
        <v>11</v>
      </c>
      <c r="B1057" s="3" t="s">
        <v>10</v>
      </c>
      <c r="C1057" s="22"/>
      <c r="D1057" s="3" t="s">
        <v>9</v>
      </c>
      <c r="E1057" s="3" t="s">
        <v>794</v>
      </c>
      <c r="F1057" s="3" t="s">
        <v>345</v>
      </c>
      <c r="G1057" s="3" t="s">
        <v>1238</v>
      </c>
      <c r="H1057" s="13">
        <v>443.08</v>
      </c>
    </row>
    <row r="1058" spans="1:8" ht="22.5" x14ac:dyDescent="0.25">
      <c r="A1058" s="19" t="s">
        <v>11</v>
      </c>
      <c r="B1058" s="3" t="s">
        <v>10</v>
      </c>
      <c r="C1058" s="22"/>
      <c r="D1058" s="3" t="s">
        <v>9</v>
      </c>
      <c r="E1058" s="3" t="s">
        <v>795</v>
      </c>
      <c r="F1058" s="3" t="s">
        <v>346</v>
      </c>
      <c r="G1058" s="3" t="s">
        <v>1239</v>
      </c>
      <c r="H1058" s="13">
        <v>420.68</v>
      </c>
    </row>
    <row r="1059" spans="1:8" ht="22.5" x14ac:dyDescent="0.25">
      <c r="A1059" s="19" t="s">
        <v>11</v>
      </c>
      <c r="B1059" s="3" t="s">
        <v>10</v>
      </c>
      <c r="C1059" s="22"/>
      <c r="D1059" s="3" t="s">
        <v>9</v>
      </c>
      <c r="E1059" s="3" t="s">
        <v>632</v>
      </c>
      <c r="F1059" s="3" t="s">
        <v>347</v>
      </c>
      <c r="G1059" s="3" t="s">
        <v>1240</v>
      </c>
      <c r="H1059" s="13">
        <v>420.68</v>
      </c>
    </row>
    <row r="1060" spans="1:8" ht="22.5" x14ac:dyDescent="0.25">
      <c r="A1060" s="19" t="s">
        <v>11</v>
      </c>
      <c r="B1060" s="3" t="s">
        <v>10</v>
      </c>
      <c r="C1060" s="22"/>
      <c r="D1060" s="3" t="s">
        <v>9</v>
      </c>
      <c r="E1060" s="3" t="s">
        <v>630</v>
      </c>
      <c r="F1060" s="3" t="s">
        <v>179</v>
      </c>
      <c r="G1060" s="3" t="s">
        <v>1073</v>
      </c>
      <c r="H1060" s="13">
        <v>420.68</v>
      </c>
    </row>
    <row r="1061" spans="1:8" ht="22.5" x14ac:dyDescent="0.25">
      <c r="A1061" s="19" t="s">
        <v>11</v>
      </c>
      <c r="B1061" s="3" t="s">
        <v>10</v>
      </c>
      <c r="C1061" s="22"/>
      <c r="D1061" s="3" t="s">
        <v>9</v>
      </c>
      <c r="E1061" s="3" t="s">
        <v>796</v>
      </c>
      <c r="F1061" s="3" t="s">
        <v>348</v>
      </c>
      <c r="G1061" s="3" t="s">
        <v>1241</v>
      </c>
      <c r="H1061" s="13">
        <v>420.68</v>
      </c>
    </row>
    <row r="1062" spans="1:8" ht="22.5" x14ac:dyDescent="0.25">
      <c r="A1062" s="19" t="s">
        <v>11</v>
      </c>
      <c r="B1062" s="3" t="s">
        <v>10</v>
      </c>
      <c r="C1062" s="22"/>
      <c r="D1062" s="3" t="s">
        <v>9</v>
      </c>
      <c r="E1062" s="3" t="s">
        <v>797</v>
      </c>
      <c r="F1062" s="3" t="s">
        <v>349</v>
      </c>
      <c r="G1062" s="3" t="s">
        <v>1242</v>
      </c>
      <c r="H1062" s="13">
        <f t="shared" ref="H1062" si="9">105.17*4</f>
        <v>420.68</v>
      </c>
    </row>
    <row r="1063" spans="1:8" ht="22.5" x14ac:dyDescent="0.25">
      <c r="A1063" s="19" t="s">
        <v>11</v>
      </c>
      <c r="B1063" s="3" t="s">
        <v>10</v>
      </c>
      <c r="C1063" s="22"/>
      <c r="D1063" s="3" t="s">
        <v>9</v>
      </c>
      <c r="E1063" s="3" t="s">
        <v>798</v>
      </c>
      <c r="F1063" s="3" t="s">
        <v>350</v>
      </c>
      <c r="G1063" s="3" t="s">
        <v>1243</v>
      </c>
      <c r="H1063" s="13">
        <v>443.08</v>
      </c>
    </row>
    <row r="1064" spans="1:8" ht="22.5" x14ac:dyDescent="0.25">
      <c r="A1064" s="19" t="s">
        <v>11</v>
      </c>
      <c r="B1064" s="3" t="s">
        <v>10</v>
      </c>
      <c r="C1064" s="22"/>
      <c r="D1064" s="3" t="s">
        <v>9</v>
      </c>
      <c r="E1064" s="3" t="s">
        <v>799</v>
      </c>
      <c r="F1064" s="3" t="s">
        <v>351</v>
      </c>
      <c r="G1064" s="3" t="s">
        <v>1244</v>
      </c>
      <c r="H1064" s="13">
        <f t="shared" ref="H1064:H1078" si="10">110.77*4</f>
        <v>443.08</v>
      </c>
    </row>
    <row r="1065" spans="1:8" ht="22.5" x14ac:dyDescent="0.25">
      <c r="A1065" s="19" t="s">
        <v>11</v>
      </c>
      <c r="B1065" s="3" t="s">
        <v>10</v>
      </c>
      <c r="C1065" s="22"/>
      <c r="D1065" s="3" t="s">
        <v>9</v>
      </c>
      <c r="E1065" s="3" t="s">
        <v>800</v>
      </c>
      <c r="F1065" s="3" t="s">
        <v>352</v>
      </c>
      <c r="G1065" s="3" t="s">
        <v>1245</v>
      </c>
      <c r="H1065" s="13">
        <f t="shared" si="10"/>
        <v>443.08</v>
      </c>
    </row>
    <row r="1066" spans="1:8" ht="22.5" x14ac:dyDescent="0.25">
      <c r="A1066" s="19" t="s">
        <v>11</v>
      </c>
      <c r="B1066" s="3" t="s">
        <v>10</v>
      </c>
      <c r="C1066" s="22"/>
      <c r="D1066" s="3" t="s">
        <v>9</v>
      </c>
      <c r="E1066" s="3" t="s">
        <v>801</v>
      </c>
      <c r="F1066" s="3" t="s">
        <v>353</v>
      </c>
      <c r="G1066" s="3" t="s">
        <v>1246</v>
      </c>
      <c r="H1066" s="13">
        <v>443.08</v>
      </c>
    </row>
    <row r="1067" spans="1:8" ht="22.5" x14ac:dyDescent="0.25">
      <c r="A1067" s="19" t="s">
        <v>11</v>
      </c>
      <c r="B1067" s="3" t="s">
        <v>10</v>
      </c>
      <c r="C1067" s="22"/>
      <c r="D1067" s="3" t="s">
        <v>9</v>
      </c>
      <c r="E1067" s="3" t="s">
        <v>802</v>
      </c>
      <c r="F1067" s="3" t="s">
        <v>354</v>
      </c>
      <c r="G1067" s="3" t="s">
        <v>1247</v>
      </c>
      <c r="H1067" s="13">
        <f t="shared" si="10"/>
        <v>443.08</v>
      </c>
    </row>
    <row r="1068" spans="1:8" ht="22.5" x14ac:dyDescent="0.25">
      <c r="A1068" s="19" t="s">
        <v>11</v>
      </c>
      <c r="B1068" s="3" t="s">
        <v>10</v>
      </c>
      <c r="C1068" s="22"/>
      <c r="D1068" s="3" t="s">
        <v>9</v>
      </c>
      <c r="E1068" s="3" t="s">
        <v>803</v>
      </c>
      <c r="F1068" s="3" t="s">
        <v>355</v>
      </c>
      <c r="G1068" s="3" t="s">
        <v>1248</v>
      </c>
      <c r="H1068" s="13">
        <f t="shared" si="10"/>
        <v>443.08</v>
      </c>
    </row>
    <row r="1069" spans="1:8" ht="22.5" x14ac:dyDescent="0.25">
      <c r="A1069" s="19" t="s">
        <v>11</v>
      </c>
      <c r="B1069" s="3" t="s">
        <v>10</v>
      </c>
      <c r="C1069" s="22"/>
      <c r="D1069" s="3" t="s">
        <v>9</v>
      </c>
      <c r="E1069" s="3" t="s">
        <v>804</v>
      </c>
      <c r="F1069" s="3" t="s">
        <v>356</v>
      </c>
      <c r="G1069" s="3" t="s">
        <v>1249</v>
      </c>
      <c r="H1069" s="13">
        <v>443.08</v>
      </c>
    </row>
    <row r="1070" spans="1:8" ht="22.5" x14ac:dyDescent="0.25">
      <c r="A1070" s="19" t="s">
        <v>11</v>
      </c>
      <c r="B1070" s="3" t="s">
        <v>10</v>
      </c>
      <c r="C1070" s="22"/>
      <c r="D1070" s="3" t="s">
        <v>9</v>
      </c>
      <c r="E1070" s="3" t="s">
        <v>805</v>
      </c>
      <c r="F1070" s="3" t="s">
        <v>357</v>
      </c>
      <c r="G1070" s="3" t="s">
        <v>1250</v>
      </c>
      <c r="H1070" s="13">
        <f t="shared" si="10"/>
        <v>443.08</v>
      </c>
    </row>
    <row r="1071" spans="1:8" ht="22.5" x14ac:dyDescent="0.25">
      <c r="A1071" s="19" t="s">
        <v>11</v>
      </c>
      <c r="B1071" s="3" t="s">
        <v>10</v>
      </c>
      <c r="C1071" s="22"/>
      <c r="D1071" s="3" t="s">
        <v>9</v>
      </c>
      <c r="E1071" s="3" t="s">
        <v>806</v>
      </c>
      <c r="F1071" s="3" t="s">
        <v>358</v>
      </c>
      <c r="G1071" s="3" t="s">
        <v>1251</v>
      </c>
      <c r="H1071" s="13">
        <f t="shared" si="10"/>
        <v>443.08</v>
      </c>
    </row>
    <row r="1072" spans="1:8" ht="22.5" x14ac:dyDescent="0.25">
      <c r="A1072" s="19" t="s">
        <v>11</v>
      </c>
      <c r="B1072" s="3" t="s">
        <v>10</v>
      </c>
      <c r="C1072" s="22"/>
      <c r="D1072" s="3" t="s">
        <v>9</v>
      </c>
      <c r="E1072" s="3" t="s">
        <v>807</v>
      </c>
      <c r="F1072" s="3" t="s">
        <v>359</v>
      </c>
      <c r="G1072" s="3" t="s">
        <v>1252</v>
      </c>
      <c r="H1072" s="13">
        <v>443.08</v>
      </c>
    </row>
    <row r="1073" spans="1:8" ht="22.5" x14ac:dyDescent="0.25">
      <c r="A1073" s="19" t="s">
        <v>11</v>
      </c>
      <c r="B1073" s="3" t="s">
        <v>10</v>
      </c>
      <c r="C1073" s="22"/>
      <c r="D1073" s="3" t="s">
        <v>9</v>
      </c>
      <c r="E1073" s="3" t="s">
        <v>808</v>
      </c>
      <c r="F1073" s="3" t="s">
        <v>360</v>
      </c>
      <c r="G1073" s="3" t="s">
        <v>1253</v>
      </c>
      <c r="H1073" s="13">
        <f t="shared" si="10"/>
        <v>443.08</v>
      </c>
    </row>
    <row r="1074" spans="1:8" ht="22.5" x14ac:dyDescent="0.25">
      <c r="A1074" s="19" t="s">
        <v>11</v>
      </c>
      <c r="B1074" s="3" t="s">
        <v>10</v>
      </c>
      <c r="C1074" s="22"/>
      <c r="D1074" s="3" t="s">
        <v>9</v>
      </c>
      <c r="E1074" s="3" t="s">
        <v>809</v>
      </c>
      <c r="F1074" s="3" t="s">
        <v>361</v>
      </c>
      <c r="G1074" s="3" t="s">
        <v>1254</v>
      </c>
      <c r="H1074" s="13">
        <f t="shared" si="10"/>
        <v>443.08</v>
      </c>
    </row>
    <row r="1075" spans="1:8" ht="22.5" x14ac:dyDescent="0.25">
      <c r="A1075" s="19" t="s">
        <v>11</v>
      </c>
      <c r="B1075" s="3" t="s">
        <v>10</v>
      </c>
      <c r="C1075" s="22"/>
      <c r="D1075" s="3" t="s">
        <v>9</v>
      </c>
      <c r="E1075" s="3" t="s">
        <v>810</v>
      </c>
      <c r="F1075" s="3" t="s">
        <v>362</v>
      </c>
      <c r="G1075" s="3" t="s">
        <v>1255</v>
      </c>
      <c r="H1075" s="13">
        <v>443.08</v>
      </c>
    </row>
    <row r="1076" spans="1:8" ht="22.5" x14ac:dyDescent="0.25">
      <c r="A1076" s="19" t="s">
        <v>11</v>
      </c>
      <c r="B1076" s="3" t="s">
        <v>10</v>
      </c>
      <c r="C1076" s="22"/>
      <c r="D1076" s="3" t="s">
        <v>9</v>
      </c>
      <c r="E1076" s="3" t="s">
        <v>811</v>
      </c>
      <c r="F1076" s="3" t="s">
        <v>363</v>
      </c>
      <c r="G1076" s="3" t="s">
        <v>1256</v>
      </c>
      <c r="H1076" s="13">
        <f t="shared" si="10"/>
        <v>443.08</v>
      </c>
    </row>
    <row r="1077" spans="1:8" ht="22.5" x14ac:dyDescent="0.25">
      <c r="A1077" s="19" t="s">
        <v>11</v>
      </c>
      <c r="B1077" s="3" t="s">
        <v>10</v>
      </c>
      <c r="C1077" s="22"/>
      <c r="D1077" s="3" t="s">
        <v>9</v>
      </c>
      <c r="E1077" s="3" t="s">
        <v>812</v>
      </c>
      <c r="F1077" s="3" t="s">
        <v>364</v>
      </c>
      <c r="G1077" s="3" t="s">
        <v>1257</v>
      </c>
      <c r="H1077" s="13">
        <v>443.08</v>
      </c>
    </row>
    <row r="1078" spans="1:8" ht="22.5" x14ac:dyDescent="0.25">
      <c r="A1078" s="19" t="s">
        <v>11</v>
      </c>
      <c r="B1078" s="3" t="s">
        <v>10</v>
      </c>
      <c r="C1078" s="22"/>
      <c r="D1078" s="3" t="s">
        <v>9</v>
      </c>
      <c r="E1078" s="3" t="s">
        <v>489</v>
      </c>
      <c r="F1078" s="3" t="s">
        <v>38</v>
      </c>
      <c r="G1078" s="3" t="s">
        <v>932</v>
      </c>
      <c r="H1078" s="13">
        <f t="shared" si="10"/>
        <v>443.08</v>
      </c>
    </row>
    <row r="1079" spans="1:8" ht="22.5" x14ac:dyDescent="0.25">
      <c r="A1079" s="19" t="s">
        <v>11</v>
      </c>
      <c r="B1079" s="3" t="s">
        <v>10</v>
      </c>
      <c r="C1079" s="22"/>
      <c r="D1079" s="3" t="s">
        <v>9</v>
      </c>
      <c r="E1079" s="3" t="s">
        <v>813</v>
      </c>
      <c r="F1079" s="3" t="s">
        <v>365</v>
      </c>
      <c r="G1079" s="3" t="s">
        <v>1258</v>
      </c>
      <c r="H1079" s="13">
        <f>103.44*4</f>
        <v>413.76</v>
      </c>
    </row>
    <row r="1080" spans="1:8" ht="22.5" x14ac:dyDescent="0.25">
      <c r="A1080" s="19" t="s">
        <v>11</v>
      </c>
      <c r="B1080" s="3" t="s">
        <v>10</v>
      </c>
      <c r="C1080" s="22"/>
      <c r="D1080" s="3" t="s">
        <v>9</v>
      </c>
      <c r="E1080" s="3" t="s">
        <v>814</v>
      </c>
      <c r="F1080" s="3" t="s">
        <v>366</v>
      </c>
      <c r="G1080" s="3" t="s">
        <v>1259</v>
      </c>
      <c r="H1080" s="13">
        <f>103.44*4</f>
        <v>413.76</v>
      </c>
    </row>
    <row r="1081" spans="1:8" ht="22.5" x14ac:dyDescent="0.25">
      <c r="A1081" s="19" t="s">
        <v>11</v>
      </c>
      <c r="B1081" s="3" t="s">
        <v>10</v>
      </c>
      <c r="C1081" s="22"/>
      <c r="D1081" s="3" t="s">
        <v>9</v>
      </c>
      <c r="E1081" s="3" t="s">
        <v>815</v>
      </c>
      <c r="F1081" s="3" t="s">
        <v>367</v>
      </c>
      <c r="G1081" s="3" t="s">
        <v>1260</v>
      </c>
      <c r="H1081" s="13">
        <f t="shared" ref="H1081:H1083" si="11">103.44*4</f>
        <v>413.76</v>
      </c>
    </row>
    <row r="1082" spans="1:8" ht="22.5" x14ac:dyDescent="0.25">
      <c r="A1082" s="19" t="s">
        <v>11</v>
      </c>
      <c r="B1082" s="3" t="s">
        <v>10</v>
      </c>
      <c r="C1082" s="22"/>
      <c r="D1082" s="3" t="s">
        <v>9</v>
      </c>
      <c r="E1082" s="3" t="s">
        <v>816</v>
      </c>
      <c r="F1082" s="3" t="s">
        <v>368</v>
      </c>
      <c r="G1082" s="3" t="s">
        <v>1261</v>
      </c>
      <c r="H1082" s="13">
        <f t="shared" si="11"/>
        <v>413.76</v>
      </c>
    </row>
    <row r="1083" spans="1:8" ht="22.5" x14ac:dyDescent="0.25">
      <c r="A1083" s="19" t="s">
        <v>11</v>
      </c>
      <c r="B1083" s="3" t="s">
        <v>10</v>
      </c>
      <c r="C1083" s="22"/>
      <c r="D1083" s="3" t="s">
        <v>9</v>
      </c>
      <c r="E1083" s="3" t="s">
        <v>817</v>
      </c>
      <c r="F1083" s="3" t="s">
        <v>369</v>
      </c>
      <c r="G1083" s="3" t="s">
        <v>1262</v>
      </c>
      <c r="H1083" s="13">
        <f t="shared" si="11"/>
        <v>413.76</v>
      </c>
    </row>
    <row r="1084" spans="1:8" ht="22.5" x14ac:dyDescent="0.25">
      <c r="A1084" s="19" t="s">
        <v>11</v>
      </c>
      <c r="B1084" s="3" t="s">
        <v>10</v>
      </c>
      <c r="C1084" s="22"/>
      <c r="D1084" s="3" t="s">
        <v>9</v>
      </c>
      <c r="E1084" s="3" t="s">
        <v>818</v>
      </c>
      <c r="F1084" s="3" t="s">
        <v>370</v>
      </c>
      <c r="G1084" s="3" t="s">
        <v>1263</v>
      </c>
      <c r="H1084" s="13">
        <f>141.37*4</f>
        <v>565.48</v>
      </c>
    </row>
    <row r="1085" spans="1:8" ht="22.5" x14ac:dyDescent="0.25">
      <c r="A1085" s="19" t="s">
        <v>11</v>
      </c>
      <c r="B1085" s="3" t="s">
        <v>10</v>
      </c>
      <c r="C1085" s="22"/>
      <c r="D1085" s="3" t="s">
        <v>9</v>
      </c>
      <c r="E1085" s="3" t="s">
        <v>819</v>
      </c>
      <c r="F1085" s="3" t="s">
        <v>371</v>
      </c>
      <c r="G1085" s="3" t="s">
        <v>1264</v>
      </c>
      <c r="H1085" s="13">
        <f t="shared" ref="H1085:H1086" si="12">141.37*4</f>
        <v>565.48</v>
      </c>
    </row>
    <row r="1086" spans="1:8" ht="22.5" x14ac:dyDescent="0.25">
      <c r="A1086" s="19" t="s">
        <v>11</v>
      </c>
      <c r="B1086" s="3" t="s">
        <v>10</v>
      </c>
      <c r="C1086" s="22"/>
      <c r="D1086" s="3" t="s">
        <v>9</v>
      </c>
      <c r="E1086" s="3" t="s">
        <v>820</v>
      </c>
      <c r="F1086" s="3" t="s">
        <v>372</v>
      </c>
      <c r="G1086" s="3" t="s">
        <v>1265</v>
      </c>
      <c r="H1086" s="13">
        <f t="shared" si="12"/>
        <v>565.48</v>
      </c>
    </row>
    <row r="1087" spans="1:8" ht="22.5" x14ac:dyDescent="0.25">
      <c r="A1087" s="19" t="s">
        <v>11</v>
      </c>
      <c r="B1087" s="3" t="s">
        <v>10</v>
      </c>
      <c r="C1087" s="22"/>
      <c r="D1087" s="3" t="s">
        <v>9</v>
      </c>
      <c r="E1087" s="3" t="s">
        <v>821</v>
      </c>
      <c r="F1087" s="3" t="s">
        <v>161</v>
      </c>
      <c r="G1087" s="3" t="s">
        <v>1055</v>
      </c>
      <c r="H1087" s="13">
        <f>142.24*4</f>
        <v>568.96</v>
      </c>
    </row>
    <row r="1088" spans="1:8" ht="22.5" x14ac:dyDescent="0.25">
      <c r="A1088" s="19" t="s">
        <v>11</v>
      </c>
      <c r="B1088" s="3" t="s">
        <v>10</v>
      </c>
      <c r="C1088" s="22"/>
      <c r="D1088" s="3" t="s">
        <v>9</v>
      </c>
      <c r="E1088" s="3" t="s">
        <v>822</v>
      </c>
      <c r="F1088" s="3" t="s">
        <v>373</v>
      </c>
      <c r="G1088" s="3" t="s">
        <v>1266</v>
      </c>
      <c r="H1088" s="13">
        <f>142.24*4</f>
        <v>568.96</v>
      </c>
    </row>
    <row r="1089" spans="1:8" ht="22.5" x14ac:dyDescent="0.25">
      <c r="A1089" s="19" t="s">
        <v>11</v>
      </c>
      <c r="B1089" s="3" t="s">
        <v>10</v>
      </c>
      <c r="C1089" s="22"/>
      <c r="D1089" s="3" t="s">
        <v>9</v>
      </c>
      <c r="E1089" s="3" t="s">
        <v>823</v>
      </c>
      <c r="F1089" s="3" t="s">
        <v>374</v>
      </c>
      <c r="G1089" s="3" t="s">
        <v>1267</v>
      </c>
      <c r="H1089" s="13">
        <f>H1049</f>
        <v>517.24</v>
      </c>
    </row>
    <row r="1090" spans="1:8" ht="22.5" x14ac:dyDescent="0.25">
      <c r="A1090" s="19" t="s">
        <v>11</v>
      </c>
      <c r="B1090" s="3" t="s">
        <v>10</v>
      </c>
      <c r="C1090" s="22"/>
      <c r="D1090" s="3" t="s">
        <v>9</v>
      </c>
      <c r="E1090" s="3" t="s">
        <v>824</v>
      </c>
      <c r="F1090" s="3" t="s">
        <v>375</v>
      </c>
      <c r="G1090" s="3" t="s">
        <v>1268</v>
      </c>
      <c r="H1090" s="13">
        <f>H1050</f>
        <v>517.24</v>
      </c>
    </row>
    <row r="1091" spans="1:8" ht="22.5" x14ac:dyDescent="0.25">
      <c r="A1091" s="19" t="s">
        <v>11</v>
      </c>
      <c r="B1091" s="3" t="s">
        <v>10</v>
      </c>
      <c r="C1091" s="22"/>
      <c r="D1091" s="3" t="s">
        <v>9</v>
      </c>
      <c r="E1091" s="3" t="s">
        <v>1370</v>
      </c>
      <c r="F1091" s="3" t="s">
        <v>179</v>
      </c>
      <c r="G1091" s="3" t="s">
        <v>1073</v>
      </c>
      <c r="H1091" s="13">
        <f>H1062</f>
        <v>420.68</v>
      </c>
    </row>
    <row r="1092" spans="1:8" ht="22.5" x14ac:dyDescent="0.25">
      <c r="A1092" s="19" t="s">
        <v>11</v>
      </c>
      <c r="B1092" s="3" t="s">
        <v>10</v>
      </c>
      <c r="C1092" s="22"/>
      <c r="D1092" s="3" t="s">
        <v>9</v>
      </c>
      <c r="E1092" s="3" t="s">
        <v>825</v>
      </c>
      <c r="F1092" s="3" t="s">
        <v>376</v>
      </c>
      <c r="G1092" s="3" t="s">
        <v>1269</v>
      </c>
      <c r="H1092" s="13">
        <v>420.68</v>
      </c>
    </row>
    <row r="1093" spans="1:8" ht="22.5" x14ac:dyDescent="0.25">
      <c r="A1093" s="19" t="s">
        <v>11</v>
      </c>
      <c r="B1093" s="3" t="s">
        <v>10</v>
      </c>
      <c r="C1093" s="22"/>
      <c r="D1093" s="3" t="s">
        <v>9</v>
      </c>
      <c r="E1093" s="3" t="s">
        <v>826</v>
      </c>
      <c r="F1093" s="3" t="s">
        <v>377</v>
      </c>
      <c r="G1093" s="3" t="s">
        <v>1270</v>
      </c>
      <c r="H1093" s="13">
        <f>H1024</f>
        <v>413.78</v>
      </c>
    </row>
    <row r="1094" spans="1:8" ht="22.5" x14ac:dyDescent="0.25">
      <c r="A1094" s="19" t="s">
        <v>11</v>
      </c>
      <c r="B1094" s="3" t="s">
        <v>10</v>
      </c>
      <c r="C1094" s="22"/>
      <c r="D1094" s="3" t="s">
        <v>9</v>
      </c>
      <c r="E1094" s="3" t="s">
        <v>827</v>
      </c>
      <c r="F1094" s="3" t="s">
        <v>378</v>
      </c>
      <c r="G1094" s="3" t="s">
        <v>1271</v>
      </c>
      <c r="H1094" s="13">
        <f>H1078</f>
        <v>443.08</v>
      </c>
    </row>
    <row r="1095" spans="1:8" ht="22.5" x14ac:dyDescent="0.25">
      <c r="A1095" s="19" t="s">
        <v>11</v>
      </c>
      <c r="B1095" s="3" t="s">
        <v>10</v>
      </c>
      <c r="C1095" s="22"/>
      <c r="D1095" s="3" t="s">
        <v>9</v>
      </c>
      <c r="E1095" s="3" t="s">
        <v>1554</v>
      </c>
      <c r="F1095" s="9" t="s">
        <v>1512</v>
      </c>
      <c r="G1095" s="6" t="s">
        <v>1595</v>
      </c>
      <c r="H1095" s="13">
        <v>413.78</v>
      </c>
    </row>
    <row r="1096" spans="1:8" ht="22.5" x14ac:dyDescent="0.25">
      <c r="A1096" s="19" t="s">
        <v>11</v>
      </c>
      <c r="B1096" s="3" t="s">
        <v>10</v>
      </c>
      <c r="C1096" s="22"/>
      <c r="D1096" s="3" t="s">
        <v>9</v>
      </c>
      <c r="E1096" s="3" t="s">
        <v>1662</v>
      </c>
      <c r="F1096" s="10" t="s">
        <v>1597</v>
      </c>
      <c r="G1096" s="6" t="s">
        <v>1640</v>
      </c>
      <c r="H1096" s="13">
        <v>258.62</v>
      </c>
    </row>
    <row r="1097" spans="1:8" ht="22.5" x14ac:dyDescent="0.25">
      <c r="A1097" s="19" t="s">
        <v>11</v>
      </c>
      <c r="B1097" s="3" t="s">
        <v>10</v>
      </c>
      <c r="C1097" s="22"/>
      <c r="D1097" s="3" t="s">
        <v>9</v>
      </c>
      <c r="E1097" s="3" t="s">
        <v>1619</v>
      </c>
      <c r="F1097" s="9" t="s">
        <v>1598</v>
      </c>
      <c r="G1097" s="6" t="s">
        <v>1641</v>
      </c>
      <c r="H1097" s="13">
        <v>344.82</v>
      </c>
    </row>
    <row r="1098" spans="1:8" ht="22.5" x14ac:dyDescent="0.25">
      <c r="A1098" s="19" t="s">
        <v>11</v>
      </c>
      <c r="B1098" s="3" t="s">
        <v>10</v>
      </c>
      <c r="C1098" s="22"/>
      <c r="D1098" s="3" t="s">
        <v>9</v>
      </c>
      <c r="E1098" s="3" t="s">
        <v>1622</v>
      </c>
      <c r="F1098" s="9" t="s">
        <v>1599</v>
      </c>
      <c r="G1098" s="6" t="s">
        <v>1642</v>
      </c>
      <c r="H1098" s="13">
        <v>420.68</v>
      </c>
    </row>
    <row r="1099" spans="1:8" ht="22.5" x14ac:dyDescent="0.25">
      <c r="A1099" s="19" t="s">
        <v>11</v>
      </c>
      <c r="B1099" s="3" t="s">
        <v>10</v>
      </c>
      <c r="C1099" s="22"/>
      <c r="D1099" s="3" t="s">
        <v>9</v>
      </c>
      <c r="E1099" s="3" t="s">
        <v>1623</v>
      </c>
      <c r="F1099" s="9" t="s">
        <v>1600</v>
      </c>
      <c r="G1099" s="6" t="s">
        <v>1643</v>
      </c>
      <c r="H1099" s="13">
        <v>443.08</v>
      </c>
    </row>
    <row r="1100" spans="1:8" ht="22.5" x14ac:dyDescent="0.25">
      <c r="A1100" s="19" t="s">
        <v>11</v>
      </c>
      <c r="B1100" s="3" t="s">
        <v>10</v>
      </c>
      <c r="C1100" s="22"/>
      <c r="D1100" s="3" t="s">
        <v>9</v>
      </c>
      <c r="E1100" s="3" t="s">
        <v>1620</v>
      </c>
      <c r="F1100" s="9" t="s">
        <v>1601</v>
      </c>
      <c r="G1100" s="6" t="s">
        <v>1644</v>
      </c>
      <c r="H1100" s="13">
        <v>344.82</v>
      </c>
    </row>
    <row r="1101" spans="1:8" ht="22.5" x14ac:dyDescent="0.25">
      <c r="A1101" s="19" t="s">
        <v>11</v>
      </c>
      <c r="B1101" s="3" t="s">
        <v>10</v>
      </c>
      <c r="C1101" s="22"/>
      <c r="D1101" s="3" t="s">
        <v>9</v>
      </c>
      <c r="E1101" s="3" t="s">
        <v>1621</v>
      </c>
      <c r="F1101" s="12" t="s">
        <v>1602</v>
      </c>
      <c r="G1101" s="6" t="s">
        <v>1645</v>
      </c>
      <c r="H1101" s="13">
        <v>420.68</v>
      </c>
    </row>
    <row r="1102" spans="1:8" ht="22.5" x14ac:dyDescent="0.25">
      <c r="A1102" s="19" t="s">
        <v>11</v>
      </c>
      <c r="B1102" s="3" t="s">
        <v>10</v>
      </c>
      <c r="C1102" s="22"/>
      <c r="D1102" s="3" t="s">
        <v>9</v>
      </c>
      <c r="E1102" s="3" t="s">
        <v>1624</v>
      </c>
      <c r="F1102" s="11" t="s">
        <v>1603</v>
      </c>
      <c r="G1102" s="6" t="s">
        <v>1646</v>
      </c>
      <c r="H1102" s="13">
        <v>443.08</v>
      </c>
    </row>
    <row r="1103" spans="1:8" ht="22.5" x14ac:dyDescent="0.25">
      <c r="A1103" s="19" t="s">
        <v>11</v>
      </c>
      <c r="B1103" s="3" t="s">
        <v>10</v>
      </c>
      <c r="C1103" s="22"/>
      <c r="D1103" s="3" t="s">
        <v>9</v>
      </c>
      <c r="E1103" s="3" t="s">
        <v>1625</v>
      </c>
      <c r="F1103" s="7" t="s">
        <v>1604</v>
      </c>
      <c r="G1103" s="6" t="s">
        <v>1647</v>
      </c>
      <c r="H1103" s="13">
        <v>443.08</v>
      </c>
    </row>
    <row r="1104" spans="1:8" ht="22.5" x14ac:dyDescent="0.25">
      <c r="A1104" s="19" t="s">
        <v>11</v>
      </c>
      <c r="B1104" s="3" t="s">
        <v>10</v>
      </c>
      <c r="C1104" s="22"/>
      <c r="D1104" s="3" t="s">
        <v>9</v>
      </c>
      <c r="E1104" s="3" t="s">
        <v>1626</v>
      </c>
      <c r="F1104" s="11" t="s">
        <v>1605</v>
      </c>
      <c r="G1104" s="6" t="s">
        <v>1648</v>
      </c>
      <c r="H1104" s="13">
        <v>344.82</v>
      </c>
    </row>
    <row r="1105" spans="1:8" ht="22.5" x14ac:dyDescent="0.25">
      <c r="A1105" s="19" t="s">
        <v>11</v>
      </c>
      <c r="B1105" s="3" t="s">
        <v>10</v>
      </c>
      <c r="C1105" s="22"/>
      <c r="D1105" s="3" t="s">
        <v>9</v>
      </c>
      <c r="E1105" s="3" t="s">
        <v>609</v>
      </c>
      <c r="F1105" s="7" t="s">
        <v>158</v>
      </c>
      <c r="G1105" s="6" t="s">
        <v>1052</v>
      </c>
      <c r="H1105" s="13">
        <f>H1103</f>
        <v>443.08</v>
      </c>
    </row>
    <row r="1106" spans="1:8" ht="22.5" x14ac:dyDescent="0.25">
      <c r="A1106" s="19" t="s">
        <v>11</v>
      </c>
      <c r="B1106" s="3" t="s">
        <v>10</v>
      </c>
      <c r="C1106" s="22"/>
      <c r="D1106" s="3" t="s">
        <v>9</v>
      </c>
      <c r="E1106" s="3" t="s">
        <v>1627</v>
      </c>
      <c r="F1106" s="11" t="s">
        <v>1606</v>
      </c>
      <c r="G1106" s="6" t="s">
        <v>1649</v>
      </c>
      <c r="H1106" s="13">
        <v>250</v>
      </c>
    </row>
    <row r="1107" spans="1:8" ht="22.5" x14ac:dyDescent="0.25">
      <c r="A1107" s="19" t="s">
        <v>11</v>
      </c>
      <c r="B1107" s="3" t="s">
        <v>10</v>
      </c>
      <c r="C1107" s="22"/>
      <c r="D1107" s="3" t="s">
        <v>9</v>
      </c>
      <c r="E1107" s="3" t="s">
        <v>1628</v>
      </c>
      <c r="F1107" s="7" t="s">
        <v>1607</v>
      </c>
      <c r="G1107" s="6" t="s">
        <v>1650</v>
      </c>
      <c r="H1107" s="13">
        <v>443.08</v>
      </c>
    </row>
    <row r="1108" spans="1:8" ht="22.5" x14ac:dyDescent="0.25">
      <c r="A1108" s="19" t="s">
        <v>11</v>
      </c>
      <c r="B1108" s="3" t="s">
        <v>10</v>
      </c>
      <c r="C1108" s="22"/>
      <c r="D1108" s="3" t="s">
        <v>9</v>
      </c>
      <c r="E1108" s="3" t="s">
        <v>1629</v>
      </c>
      <c r="F1108" s="7" t="s">
        <v>1608</v>
      </c>
      <c r="G1108" s="6" t="s">
        <v>1651</v>
      </c>
      <c r="H1108" s="13">
        <v>443.08</v>
      </c>
    </row>
    <row r="1109" spans="1:8" ht="22.5" x14ac:dyDescent="0.25">
      <c r="A1109" s="19" t="s">
        <v>11</v>
      </c>
      <c r="B1109" s="3" t="s">
        <v>10</v>
      </c>
      <c r="C1109" s="22"/>
      <c r="D1109" s="3" t="s">
        <v>9</v>
      </c>
      <c r="E1109" s="3" t="s">
        <v>1630</v>
      </c>
      <c r="F1109" s="7" t="s">
        <v>1609</v>
      </c>
      <c r="G1109" s="6" t="s">
        <v>1652</v>
      </c>
      <c r="H1109" s="13">
        <v>413.78</v>
      </c>
    </row>
    <row r="1110" spans="1:8" ht="22.5" x14ac:dyDescent="0.25">
      <c r="A1110" s="19" t="s">
        <v>11</v>
      </c>
      <c r="B1110" s="3" t="s">
        <v>10</v>
      </c>
      <c r="C1110" s="22"/>
      <c r="D1110" s="3" t="s">
        <v>9</v>
      </c>
      <c r="E1110" s="3" t="s">
        <v>1631</v>
      </c>
      <c r="F1110" s="11" t="s">
        <v>1610</v>
      </c>
      <c r="G1110" s="6" t="s">
        <v>1653</v>
      </c>
      <c r="H1110" s="13">
        <v>420.68</v>
      </c>
    </row>
    <row r="1111" spans="1:8" ht="22.5" x14ac:dyDescent="0.25">
      <c r="A1111" s="19" t="s">
        <v>11</v>
      </c>
      <c r="B1111" s="3" t="s">
        <v>10</v>
      </c>
      <c r="C1111" s="22"/>
      <c r="D1111" s="3" t="s">
        <v>9</v>
      </c>
      <c r="E1111" s="3" t="s">
        <v>1632</v>
      </c>
      <c r="F1111" s="7" t="s">
        <v>1611</v>
      </c>
      <c r="G1111" s="6" t="s">
        <v>1654</v>
      </c>
      <c r="H1111" s="13">
        <v>443.08</v>
      </c>
    </row>
    <row r="1112" spans="1:8" ht="22.5" x14ac:dyDescent="0.25">
      <c r="A1112" s="19" t="s">
        <v>11</v>
      </c>
      <c r="B1112" s="3" t="s">
        <v>10</v>
      </c>
      <c r="C1112" s="22"/>
      <c r="D1112" s="3" t="s">
        <v>9</v>
      </c>
      <c r="E1112" s="3" t="s">
        <v>1633</v>
      </c>
      <c r="F1112" s="11" t="s">
        <v>1612</v>
      </c>
      <c r="G1112" s="6" t="s">
        <v>1655</v>
      </c>
      <c r="H1112" s="13">
        <v>420.68</v>
      </c>
    </row>
    <row r="1113" spans="1:8" ht="22.5" x14ac:dyDescent="0.25">
      <c r="A1113" s="19" t="s">
        <v>11</v>
      </c>
      <c r="B1113" s="3" t="s">
        <v>10</v>
      </c>
      <c r="C1113" s="22"/>
      <c r="D1113" s="3" t="s">
        <v>9</v>
      </c>
      <c r="E1113" s="3" t="s">
        <v>1634</v>
      </c>
      <c r="F1113" s="11" t="s">
        <v>1613</v>
      </c>
      <c r="G1113" s="6" t="s">
        <v>1656</v>
      </c>
      <c r="H1113" s="13">
        <v>413.78</v>
      </c>
    </row>
    <row r="1114" spans="1:8" ht="22.5" x14ac:dyDescent="0.25">
      <c r="A1114" s="19" t="s">
        <v>11</v>
      </c>
      <c r="B1114" s="3" t="s">
        <v>10</v>
      </c>
      <c r="C1114" s="22"/>
      <c r="D1114" s="3" t="s">
        <v>9</v>
      </c>
      <c r="E1114" s="3" t="s">
        <v>1635</v>
      </c>
      <c r="F1114" s="7" t="s">
        <v>1614</v>
      </c>
      <c r="G1114" s="6" t="s">
        <v>1657</v>
      </c>
      <c r="H1114" s="13">
        <v>443.08</v>
      </c>
    </row>
    <row r="1115" spans="1:8" ht="22.5" x14ac:dyDescent="0.25">
      <c r="A1115" s="19" t="s">
        <v>11</v>
      </c>
      <c r="B1115" s="3" t="s">
        <v>10</v>
      </c>
      <c r="C1115" s="22"/>
      <c r="D1115" s="3" t="s">
        <v>9</v>
      </c>
      <c r="E1115" s="3" t="s">
        <v>1636</v>
      </c>
      <c r="F1115" s="11" t="s">
        <v>1615</v>
      </c>
      <c r="G1115" s="6" t="s">
        <v>1658</v>
      </c>
      <c r="H1115" s="13">
        <v>420.68</v>
      </c>
    </row>
    <row r="1116" spans="1:8" ht="22.5" x14ac:dyDescent="0.25">
      <c r="A1116" s="19" t="s">
        <v>11</v>
      </c>
      <c r="B1116" s="3" t="s">
        <v>10</v>
      </c>
      <c r="C1116" s="22"/>
      <c r="D1116" s="3" t="s">
        <v>9</v>
      </c>
      <c r="E1116" s="3" t="s">
        <v>1637</v>
      </c>
      <c r="F1116" s="7" t="s">
        <v>1616</v>
      </c>
      <c r="G1116" s="6" t="s">
        <v>1659</v>
      </c>
      <c r="H1116" s="13">
        <v>443.08</v>
      </c>
    </row>
    <row r="1117" spans="1:8" ht="22.5" x14ac:dyDescent="0.25">
      <c r="A1117" s="19" t="s">
        <v>11</v>
      </c>
      <c r="B1117" s="3" t="s">
        <v>10</v>
      </c>
      <c r="C1117" s="22"/>
      <c r="D1117" s="3" t="s">
        <v>9</v>
      </c>
      <c r="E1117" s="3" t="s">
        <v>1638</v>
      </c>
      <c r="F1117" s="25" t="s">
        <v>1617</v>
      </c>
      <c r="G1117" s="6" t="s">
        <v>1660</v>
      </c>
      <c r="H1117" s="13">
        <v>517.24</v>
      </c>
    </row>
    <row r="1118" spans="1:8" ht="22.5" x14ac:dyDescent="0.25">
      <c r="A1118" s="19" t="s">
        <v>11</v>
      </c>
      <c r="B1118" s="3" t="s">
        <v>10</v>
      </c>
      <c r="C1118" s="22"/>
      <c r="D1118" s="3" t="s">
        <v>9</v>
      </c>
      <c r="E1118" s="3" t="s">
        <v>1639</v>
      </c>
      <c r="F1118" s="25" t="s">
        <v>1618</v>
      </c>
      <c r="G1118" s="6" t="s">
        <v>1661</v>
      </c>
      <c r="H1118" s="13">
        <v>443.08</v>
      </c>
    </row>
    <row r="1119" spans="1:8" ht="22.5" x14ac:dyDescent="0.25">
      <c r="A1119" s="19" t="s">
        <v>11</v>
      </c>
      <c r="B1119" s="3" t="s">
        <v>10</v>
      </c>
      <c r="C1119" s="22"/>
      <c r="D1119" s="3" t="s">
        <v>9</v>
      </c>
      <c r="E1119" s="3" t="s">
        <v>1843</v>
      </c>
      <c r="F1119" s="3" t="s">
        <v>1839</v>
      </c>
      <c r="G1119" s="3" t="s">
        <v>1847</v>
      </c>
      <c r="H1119" s="5">
        <v>250</v>
      </c>
    </row>
    <row r="1120" spans="1:8" ht="22.5" x14ac:dyDescent="0.25">
      <c r="A1120" s="19" t="s">
        <v>11</v>
      </c>
      <c r="B1120" s="3" t="s">
        <v>10</v>
      </c>
      <c r="C1120" s="22"/>
      <c r="D1120" s="3" t="s">
        <v>9</v>
      </c>
      <c r="E1120" s="3" t="s">
        <v>1844</v>
      </c>
      <c r="F1120" s="3" t="s">
        <v>1840</v>
      </c>
      <c r="G1120" s="3" t="s">
        <v>1848</v>
      </c>
      <c r="H1120" s="5">
        <v>517.24</v>
      </c>
    </row>
    <row r="1121" spans="1:8" ht="22.5" x14ac:dyDescent="0.25">
      <c r="A1121" s="19" t="s">
        <v>11</v>
      </c>
      <c r="B1121" s="3" t="s">
        <v>10</v>
      </c>
      <c r="C1121" s="22"/>
      <c r="D1121" s="3" t="s">
        <v>9</v>
      </c>
      <c r="E1121" s="3" t="s">
        <v>1845</v>
      </c>
      <c r="F1121" s="3" t="s">
        <v>1841</v>
      </c>
      <c r="G1121" s="3" t="s">
        <v>1849</v>
      </c>
      <c r="H1121" s="5">
        <v>517.24</v>
      </c>
    </row>
    <row r="1122" spans="1:8" ht="22.5" x14ac:dyDescent="0.25">
      <c r="A1122" s="19" t="s">
        <v>11</v>
      </c>
      <c r="B1122" s="3" t="s">
        <v>10</v>
      </c>
      <c r="C1122" s="22"/>
      <c r="D1122" s="3" t="s">
        <v>9</v>
      </c>
      <c r="E1122" s="3" t="s">
        <v>1846</v>
      </c>
      <c r="F1122" s="3" t="s">
        <v>1842</v>
      </c>
      <c r="G1122" s="3" t="s">
        <v>1850</v>
      </c>
      <c r="H1122" s="5">
        <v>344.82</v>
      </c>
    </row>
    <row r="1123" spans="1:8" ht="22.5" x14ac:dyDescent="0.25">
      <c r="A1123" s="19" t="s">
        <v>11</v>
      </c>
      <c r="B1123" s="3" t="s">
        <v>10</v>
      </c>
      <c r="C1123" s="22"/>
      <c r="D1123" s="3" t="s">
        <v>9</v>
      </c>
      <c r="E1123" s="3" t="s">
        <v>1775</v>
      </c>
      <c r="F1123" s="3" t="s">
        <v>1772</v>
      </c>
      <c r="G1123" s="3" t="s">
        <v>1779</v>
      </c>
      <c r="H1123" s="5">
        <v>344.82</v>
      </c>
    </row>
    <row r="1124" spans="1:8" ht="22.5" x14ac:dyDescent="0.25">
      <c r="A1124" s="19" t="s">
        <v>11</v>
      </c>
      <c r="B1124" s="3" t="s">
        <v>10</v>
      </c>
      <c r="C1124" s="22"/>
      <c r="D1124" s="3" t="s">
        <v>9</v>
      </c>
      <c r="E1124" s="3" t="s">
        <v>1853</v>
      </c>
      <c r="F1124" s="3" t="s">
        <v>1852</v>
      </c>
      <c r="G1124" s="3" t="s">
        <v>1854</v>
      </c>
      <c r="H1124" s="5">
        <v>250</v>
      </c>
    </row>
    <row r="1125" spans="1:8" ht="22.5" x14ac:dyDescent="0.25">
      <c r="A1125" s="19" t="s">
        <v>11</v>
      </c>
      <c r="B1125" s="3" t="s">
        <v>10</v>
      </c>
      <c r="C1125" s="22"/>
      <c r="D1125" s="3" t="s">
        <v>9</v>
      </c>
      <c r="E1125" s="3" t="s">
        <v>828</v>
      </c>
      <c r="F1125" s="3" t="s">
        <v>379</v>
      </c>
      <c r="G1125" s="3" t="s">
        <v>1272</v>
      </c>
      <c r="H1125" s="13">
        <v>1555</v>
      </c>
    </row>
    <row r="1126" spans="1:8" ht="22.5" x14ac:dyDescent="0.25">
      <c r="A1126" s="19" t="s">
        <v>11</v>
      </c>
      <c r="B1126" s="3" t="s">
        <v>10</v>
      </c>
      <c r="C1126" s="22"/>
      <c r="D1126" s="3" t="s">
        <v>9</v>
      </c>
      <c r="E1126" s="3" t="s">
        <v>829</v>
      </c>
      <c r="F1126" s="3" t="s">
        <v>380</v>
      </c>
      <c r="G1126" s="3" t="s">
        <v>1273</v>
      </c>
      <c r="H1126" s="13">
        <v>1555</v>
      </c>
    </row>
    <row r="1127" spans="1:8" ht="22.5" x14ac:dyDescent="0.25">
      <c r="A1127" s="19" t="s">
        <v>11</v>
      </c>
      <c r="B1127" s="3" t="s">
        <v>10</v>
      </c>
      <c r="C1127" s="22"/>
      <c r="D1127" s="3" t="s">
        <v>9</v>
      </c>
      <c r="E1127" s="3" t="s">
        <v>830</v>
      </c>
      <c r="F1127" s="3" t="s">
        <v>381</v>
      </c>
      <c r="G1127" s="3" t="s">
        <v>1274</v>
      </c>
      <c r="H1127" s="13">
        <v>1555</v>
      </c>
    </row>
    <row r="1128" spans="1:8" ht="22.5" x14ac:dyDescent="0.25">
      <c r="A1128" s="19" t="s">
        <v>11</v>
      </c>
      <c r="B1128" s="3" t="s">
        <v>10</v>
      </c>
      <c r="C1128" s="22"/>
      <c r="D1128" s="3" t="s">
        <v>9</v>
      </c>
      <c r="E1128" s="3" t="s">
        <v>831</v>
      </c>
      <c r="F1128" s="3" t="s">
        <v>382</v>
      </c>
      <c r="G1128" s="3" t="s">
        <v>1275</v>
      </c>
      <c r="H1128" s="13">
        <v>1555</v>
      </c>
    </row>
    <row r="1129" spans="1:8" ht="22.5" x14ac:dyDescent="0.25">
      <c r="A1129" s="19" t="s">
        <v>11</v>
      </c>
      <c r="B1129" s="3" t="s">
        <v>10</v>
      </c>
      <c r="C1129" s="22"/>
      <c r="D1129" s="3" t="s">
        <v>9</v>
      </c>
      <c r="E1129" s="3" t="s">
        <v>832</v>
      </c>
      <c r="F1129" s="3" t="s">
        <v>383</v>
      </c>
      <c r="G1129" s="3" t="s">
        <v>1276</v>
      </c>
      <c r="H1129" s="13">
        <v>1555</v>
      </c>
    </row>
    <row r="1130" spans="1:8" ht="22.5" x14ac:dyDescent="0.25">
      <c r="A1130" s="19" t="s">
        <v>11</v>
      </c>
      <c r="B1130" s="3" t="s">
        <v>10</v>
      </c>
      <c r="C1130" s="22"/>
      <c r="D1130" s="3" t="s">
        <v>9</v>
      </c>
      <c r="E1130" s="3" t="s">
        <v>833</v>
      </c>
      <c r="F1130" s="3" t="s">
        <v>384</v>
      </c>
      <c r="G1130" s="3" t="s">
        <v>1277</v>
      </c>
      <c r="H1130" s="13">
        <v>1555</v>
      </c>
    </row>
    <row r="1131" spans="1:8" ht="22.5" x14ac:dyDescent="0.25">
      <c r="A1131" s="19" t="s">
        <v>11</v>
      </c>
      <c r="B1131" s="3" t="s">
        <v>10</v>
      </c>
      <c r="C1131" s="22"/>
      <c r="D1131" s="3" t="s">
        <v>9</v>
      </c>
      <c r="E1131" s="3" t="s">
        <v>834</v>
      </c>
      <c r="F1131" s="3" t="s">
        <v>385</v>
      </c>
      <c r="G1131" s="3" t="s">
        <v>1278</v>
      </c>
      <c r="H1131" s="13">
        <v>1555</v>
      </c>
    </row>
    <row r="1132" spans="1:8" ht="22.5" x14ac:dyDescent="0.25">
      <c r="A1132" s="19" t="s">
        <v>11</v>
      </c>
      <c r="B1132" s="3" t="s">
        <v>10</v>
      </c>
      <c r="C1132" s="22"/>
      <c r="D1132" s="3" t="s">
        <v>9</v>
      </c>
      <c r="E1132" s="3" t="s">
        <v>835</v>
      </c>
      <c r="F1132" s="3" t="s">
        <v>386</v>
      </c>
      <c r="G1132" s="3" t="s">
        <v>1279</v>
      </c>
      <c r="H1132" s="13">
        <v>1555</v>
      </c>
    </row>
    <row r="1133" spans="1:8" ht="22.5" x14ac:dyDescent="0.25">
      <c r="A1133" s="19" t="s">
        <v>11</v>
      </c>
      <c r="B1133" s="3" t="s">
        <v>10</v>
      </c>
      <c r="C1133" s="22"/>
      <c r="D1133" s="3" t="s">
        <v>9</v>
      </c>
      <c r="E1133" s="3" t="s">
        <v>836</v>
      </c>
      <c r="F1133" s="3" t="s">
        <v>387</v>
      </c>
      <c r="G1133" s="3" t="s">
        <v>1280</v>
      </c>
      <c r="H1133" s="13">
        <v>1555</v>
      </c>
    </row>
    <row r="1134" spans="1:8" ht="22.5" x14ac:dyDescent="0.25">
      <c r="A1134" s="19" t="s">
        <v>11</v>
      </c>
      <c r="B1134" s="3" t="s">
        <v>10</v>
      </c>
      <c r="C1134" s="22"/>
      <c r="D1134" s="3" t="s">
        <v>9</v>
      </c>
      <c r="E1134" s="3" t="s">
        <v>837</v>
      </c>
      <c r="F1134" s="3" t="s">
        <v>388</v>
      </c>
      <c r="G1134" s="3" t="s">
        <v>1281</v>
      </c>
      <c r="H1134" s="13">
        <v>1555</v>
      </c>
    </row>
    <row r="1135" spans="1:8" ht="22.5" x14ac:dyDescent="0.25">
      <c r="A1135" s="19" t="s">
        <v>11</v>
      </c>
      <c r="B1135" s="3" t="s">
        <v>10</v>
      </c>
      <c r="C1135" s="22"/>
      <c r="D1135" s="3" t="s">
        <v>9</v>
      </c>
      <c r="E1135" s="3" t="s">
        <v>838</v>
      </c>
      <c r="F1135" s="3" t="s">
        <v>389</v>
      </c>
      <c r="G1135" s="3" t="s">
        <v>1282</v>
      </c>
      <c r="H1135" s="13">
        <v>1555</v>
      </c>
    </row>
    <row r="1136" spans="1:8" ht="22.5" x14ac:dyDescent="0.25">
      <c r="A1136" s="19" t="s">
        <v>11</v>
      </c>
      <c r="B1136" s="3" t="s">
        <v>10</v>
      </c>
      <c r="C1136" s="22"/>
      <c r="D1136" s="3" t="s">
        <v>9</v>
      </c>
      <c r="E1136" s="3" t="s">
        <v>839</v>
      </c>
      <c r="F1136" s="3" t="s">
        <v>390</v>
      </c>
      <c r="G1136" s="3" t="s">
        <v>1283</v>
      </c>
      <c r="H1136" s="13">
        <v>1555</v>
      </c>
    </row>
    <row r="1137" spans="1:8" ht="22.5" x14ac:dyDescent="0.25">
      <c r="A1137" s="19" t="s">
        <v>11</v>
      </c>
      <c r="B1137" s="3" t="s">
        <v>10</v>
      </c>
      <c r="C1137" s="22"/>
      <c r="D1137" s="3" t="s">
        <v>9</v>
      </c>
      <c r="E1137" s="3" t="s">
        <v>840</v>
      </c>
      <c r="F1137" s="3" t="s">
        <v>391</v>
      </c>
      <c r="G1137" s="3" t="s">
        <v>1284</v>
      </c>
      <c r="H1137" s="13">
        <v>1555</v>
      </c>
    </row>
    <row r="1138" spans="1:8" ht="22.5" x14ac:dyDescent="0.25">
      <c r="A1138" s="19" t="s">
        <v>11</v>
      </c>
      <c r="B1138" s="3" t="s">
        <v>10</v>
      </c>
      <c r="C1138" s="22"/>
      <c r="D1138" s="3" t="s">
        <v>9</v>
      </c>
      <c r="E1138" s="3" t="s">
        <v>841</v>
      </c>
      <c r="F1138" s="3" t="s">
        <v>392</v>
      </c>
      <c r="G1138" s="3" t="s">
        <v>1285</v>
      </c>
      <c r="H1138" s="13">
        <v>1555</v>
      </c>
    </row>
    <row r="1139" spans="1:8" ht="22.5" x14ac:dyDescent="0.25">
      <c r="A1139" s="19" t="s">
        <v>11</v>
      </c>
      <c r="B1139" s="3" t="s">
        <v>10</v>
      </c>
      <c r="C1139" s="22"/>
      <c r="D1139" s="3" t="s">
        <v>9</v>
      </c>
      <c r="E1139" s="3" t="s">
        <v>842</v>
      </c>
      <c r="F1139" s="3" t="s">
        <v>393</v>
      </c>
      <c r="G1139" s="3" t="s">
        <v>1286</v>
      </c>
      <c r="H1139" s="13">
        <v>1555</v>
      </c>
    </row>
    <row r="1140" spans="1:8" ht="22.5" x14ac:dyDescent="0.25">
      <c r="A1140" s="19" t="s">
        <v>11</v>
      </c>
      <c r="B1140" s="3" t="s">
        <v>10</v>
      </c>
      <c r="C1140" s="22"/>
      <c r="D1140" s="3" t="s">
        <v>9</v>
      </c>
      <c r="E1140" s="3" t="s">
        <v>843</v>
      </c>
      <c r="F1140" s="3" t="s">
        <v>394</v>
      </c>
      <c r="G1140" s="3" t="s">
        <v>1287</v>
      </c>
      <c r="H1140" s="13">
        <v>1555</v>
      </c>
    </row>
    <row r="1141" spans="1:8" ht="22.5" x14ac:dyDescent="0.25">
      <c r="A1141" s="19" t="s">
        <v>11</v>
      </c>
      <c r="B1141" s="3" t="s">
        <v>10</v>
      </c>
      <c r="C1141" s="22"/>
      <c r="D1141" s="3" t="s">
        <v>9</v>
      </c>
      <c r="E1141" s="3" t="s">
        <v>844</v>
      </c>
      <c r="F1141" s="3" t="s">
        <v>395</v>
      </c>
      <c r="G1141" s="3" t="s">
        <v>1288</v>
      </c>
      <c r="H1141" s="13">
        <v>1555</v>
      </c>
    </row>
    <row r="1142" spans="1:8" ht="22.5" x14ac:dyDescent="0.25">
      <c r="A1142" s="19" t="s">
        <v>11</v>
      </c>
      <c r="B1142" s="3" t="s">
        <v>10</v>
      </c>
      <c r="C1142" s="22"/>
      <c r="D1142" s="3" t="s">
        <v>9</v>
      </c>
      <c r="E1142" s="3" t="s">
        <v>845</v>
      </c>
      <c r="F1142" s="3" t="s">
        <v>396</v>
      </c>
      <c r="G1142" s="3" t="s">
        <v>1289</v>
      </c>
      <c r="H1142" s="13">
        <v>1555</v>
      </c>
    </row>
    <row r="1143" spans="1:8" ht="22.5" x14ac:dyDescent="0.25">
      <c r="A1143" s="19" t="s">
        <v>11</v>
      </c>
      <c r="B1143" s="3" t="s">
        <v>10</v>
      </c>
      <c r="C1143" s="22"/>
      <c r="D1143" s="3" t="s">
        <v>9</v>
      </c>
      <c r="E1143" s="3" t="s">
        <v>846</v>
      </c>
      <c r="F1143" s="3" t="s">
        <v>397</v>
      </c>
      <c r="G1143" s="3" t="s">
        <v>1290</v>
      </c>
      <c r="H1143" s="13">
        <v>1555</v>
      </c>
    </row>
    <row r="1144" spans="1:8" ht="22.5" x14ac:dyDescent="0.25">
      <c r="A1144" s="19" t="s">
        <v>11</v>
      </c>
      <c r="B1144" s="3" t="s">
        <v>10</v>
      </c>
      <c r="C1144" s="22"/>
      <c r="D1144" s="3" t="s">
        <v>9</v>
      </c>
      <c r="E1144" s="3" t="s">
        <v>635</v>
      </c>
      <c r="F1144" s="3" t="s">
        <v>184</v>
      </c>
      <c r="G1144" s="3" t="s">
        <v>1078</v>
      </c>
      <c r="H1144" s="13">
        <v>1555</v>
      </c>
    </row>
    <row r="1145" spans="1:8" ht="22.5" x14ac:dyDescent="0.25">
      <c r="A1145" s="19" t="s">
        <v>11</v>
      </c>
      <c r="B1145" s="3" t="s">
        <v>10</v>
      </c>
      <c r="C1145" s="22"/>
      <c r="D1145" s="3" t="s">
        <v>9</v>
      </c>
      <c r="E1145" s="3" t="s">
        <v>847</v>
      </c>
      <c r="F1145" s="3" t="s">
        <v>398</v>
      </c>
      <c r="G1145" s="3" t="s">
        <v>1291</v>
      </c>
      <c r="H1145" s="13">
        <v>1555</v>
      </c>
    </row>
    <row r="1146" spans="1:8" ht="22.5" x14ac:dyDescent="0.25">
      <c r="A1146" s="19" t="s">
        <v>11</v>
      </c>
      <c r="B1146" s="3" t="s">
        <v>10</v>
      </c>
      <c r="C1146" s="22"/>
      <c r="D1146" s="3" t="s">
        <v>9</v>
      </c>
      <c r="E1146" s="3" t="s">
        <v>848</v>
      </c>
      <c r="F1146" s="3" t="s">
        <v>399</v>
      </c>
      <c r="G1146" s="3" t="s">
        <v>1292</v>
      </c>
      <c r="H1146" s="13">
        <v>1555</v>
      </c>
    </row>
    <row r="1147" spans="1:8" ht="22.5" x14ac:dyDescent="0.25">
      <c r="A1147" s="19" t="s">
        <v>11</v>
      </c>
      <c r="B1147" s="3" t="s">
        <v>10</v>
      </c>
      <c r="C1147" s="22"/>
      <c r="D1147" s="3" t="s">
        <v>9</v>
      </c>
      <c r="E1147" s="3" t="s">
        <v>849</v>
      </c>
      <c r="F1147" s="3" t="s">
        <v>400</v>
      </c>
      <c r="G1147" s="3" t="s">
        <v>1293</v>
      </c>
      <c r="H1147" s="13">
        <v>1555</v>
      </c>
    </row>
    <row r="1148" spans="1:8" ht="22.5" x14ac:dyDescent="0.25">
      <c r="A1148" s="19" t="s">
        <v>11</v>
      </c>
      <c r="B1148" s="3" t="s">
        <v>10</v>
      </c>
      <c r="C1148" s="22"/>
      <c r="D1148" s="3" t="s">
        <v>9</v>
      </c>
      <c r="E1148" s="3" t="s">
        <v>850</v>
      </c>
      <c r="F1148" s="3" t="s">
        <v>401</v>
      </c>
      <c r="G1148" s="3" t="s">
        <v>1294</v>
      </c>
      <c r="H1148" s="13">
        <v>1555</v>
      </c>
    </row>
    <row r="1149" spans="1:8" ht="22.5" x14ac:dyDescent="0.25">
      <c r="A1149" s="19" t="s">
        <v>11</v>
      </c>
      <c r="B1149" s="3" t="s">
        <v>10</v>
      </c>
      <c r="C1149" s="22"/>
      <c r="D1149" s="3" t="s">
        <v>9</v>
      </c>
      <c r="E1149" s="3" t="s">
        <v>851</v>
      </c>
      <c r="F1149" s="3" t="s">
        <v>402</v>
      </c>
      <c r="G1149" s="3" t="s">
        <v>1295</v>
      </c>
      <c r="H1149" s="13">
        <v>1555</v>
      </c>
    </row>
    <row r="1150" spans="1:8" ht="22.5" x14ac:dyDescent="0.25">
      <c r="A1150" s="19" t="s">
        <v>11</v>
      </c>
      <c r="B1150" s="3" t="s">
        <v>10</v>
      </c>
      <c r="C1150" s="22"/>
      <c r="D1150" s="3" t="s">
        <v>9</v>
      </c>
      <c r="E1150" s="3" t="s">
        <v>852</v>
      </c>
      <c r="F1150" s="3" t="s">
        <v>403</v>
      </c>
      <c r="G1150" s="3" t="s">
        <v>1296</v>
      </c>
      <c r="H1150" s="13">
        <v>1555</v>
      </c>
    </row>
    <row r="1151" spans="1:8" ht="22.5" x14ac:dyDescent="0.25">
      <c r="A1151" s="19" t="s">
        <v>11</v>
      </c>
      <c r="B1151" s="3" t="s">
        <v>10</v>
      </c>
      <c r="C1151" s="22"/>
      <c r="D1151" s="3" t="s">
        <v>9</v>
      </c>
      <c r="E1151" s="3" t="s">
        <v>853</v>
      </c>
      <c r="F1151" s="3" t="s">
        <v>404</v>
      </c>
      <c r="G1151" s="3" t="s">
        <v>1297</v>
      </c>
      <c r="H1151" s="13">
        <v>1555</v>
      </c>
    </row>
    <row r="1152" spans="1:8" ht="22.5" x14ac:dyDescent="0.25">
      <c r="A1152" s="19" t="s">
        <v>11</v>
      </c>
      <c r="B1152" s="3" t="s">
        <v>10</v>
      </c>
      <c r="C1152" s="22"/>
      <c r="D1152" s="3" t="s">
        <v>9</v>
      </c>
      <c r="E1152" s="3" t="s">
        <v>854</v>
      </c>
      <c r="F1152" s="3" t="s">
        <v>405</v>
      </c>
      <c r="G1152" s="3" t="s">
        <v>1298</v>
      </c>
      <c r="H1152" s="13">
        <v>1555</v>
      </c>
    </row>
    <row r="1153" spans="1:8" ht="22.5" x14ac:dyDescent="0.25">
      <c r="A1153" s="19" t="s">
        <v>11</v>
      </c>
      <c r="B1153" s="3" t="s">
        <v>10</v>
      </c>
      <c r="C1153" s="22"/>
      <c r="D1153" s="3" t="s">
        <v>9</v>
      </c>
      <c r="E1153" s="3" t="s">
        <v>855</v>
      </c>
      <c r="F1153" s="3" t="s">
        <v>406</v>
      </c>
      <c r="G1153" s="3" t="s">
        <v>1299</v>
      </c>
      <c r="H1153" s="13">
        <v>1555</v>
      </c>
    </row>
    <row r="1154" spans="1:8" ht="22.5" x14ac:dyDescent="0.25">
      <c r="A1154" s="19" t="s">
        <v>11</v>
      </c>
      <c r="B1154" s="3" t="s">
        <v>10</v>
      </c>
      <c r="C1154" s="22"/>
      <c r="D1154" s="3" t="s">
        <v>9</v>
      </c>
      <c r="E1154" s="3" t="s">
        <v>856</v>
      </c>
      <c r="F1154" s="3" t="s">
        <v>407</v>
      </c>
      <c r="G1154" s="3" t="s">
        <v>1300</v>
      </c>
      <c r="H1154" s="13">
        <v>1555</v>
      </c>
    </row>
    <row r="1155" spans="1:8" ht="22.5" x14ac:dyDescent="0.25">
      <c r="A1155" s="19" t="s">
        <v>11</v>
      </c>
      <c r="B1155" s="3" t="s">
        <v>10</v>
      </c>
      <c r="C1155" s="22"/>
      <c r="D1155" s="3" t="s">
        <v>9</v>
      </c>
      <c r="E1155" s="3" t="s">
        <v>857</v>
      </c>
      <c r="F1155" s="3" t="s">
        <v>408</v>
      </c>
      <c r="G1155" s="3" t="s">
        <v>1301</v>
      </c>
      <c r="H1155" s="13">
        <v>1555</v>
      </c>
    </row>
    <row r="1156" spans="1:8" ht="22.5" x14ac:dyDescent="0.25">
      <c r="A1156" s="19" t="s">
        <v>11</v>
      </c>
      <c r="B1156" s="3" t="s">
        <v>10</v>
      </c>
      <c r="C1156" s="22"/>
      <c r="D1156" s="3" t="s">
        <v>9</v>
      </c>
      <c r="E1156" s="3" t="s">
        <v>858</v>
      </c>
      <c r="F1156" s="3" t="s">
        <v>409</v>
      </c>
      <c r="G1156" s="3" t="s">
        <v>1302</v>
      </c>
      <c r="H1156" s="13">
        <v>1555</v>
      </c>
    </row>
    <row r="1157" spans="1:8" ht="22.5" x14ac:dyDescent="0.25">
      <c r="A1157" s="19" t="s">
        <v>11</v>
      </c>
      <c r="B1157" s="3" t="s">
        <v>10</v>
      </c>
      <c r="C1157" s="22"/>
      <c r="D1157" s="3" t="s">
        <v>9</v>
      </c>
      <c r="E1157" s="3" t="s">
        <v>859</v>
      </c>
      <c r="F1157" s="3" t="s">
        <v>410</v>
      </c>
      <c r="G1157" s="3" t="s">
        <v>1303</v>
      </c>
      <c r="H1157" s="13">
        <v>1555</v>
      </c>
    </row>
    <row r="1158" spans="1:8" ht="22.5" x14ac:dyDescent="0.25">
      <c r="A1158" s="19" t="s">
        <v>11</v>
      </c>
      <c r="B1158" s="3" t="s">
        <v>10</v>
      </c>
      <c r="C1158" s="22"/>
      <c r="D1158" s="3" t="s">
        <v>9</v>
      </c>
      <c r="E1158" s="3" t="s">
        <v>860</v>
      </c>
      <c r="F1158" s="3" t="s">
        <v>411</v>
      </c>
      <c r="G1158" s="3" t="s">
        <v>1304</v>
      </c>
      <c r="H1158" s="13">
        <v>1555</v>
      </c>
    </row>
    <row r="1159" spans="1:8" ht="22.5" x14ac:dyDescent="0.25">
      <c r="A1159" s="19" t="s">
        <v>11</v>
      </c>
      <c r="B1159" s="3" t="s">
        <v>10</v>
      </c>
      <c r="C1159" s="22"/>
      <c r="D1159" s="3" t="s">
        <v>9</v>
      </c>
      <c r="E1159" s="3" t="s">
        <v>861</v>
      </c>
      <c r="F1159" s="3" t="s">
        <v>412</v>
      </c>
      <c r="G1159" s="3" t="s">
        <v>1305</v>
      </c>
      <c r="H1159" s="13">
        <f>1555*4</f>
        <v>6220</v>
      </c>
    </row>
    <row r="1160" spans="1:8" ht="22.5" x14ac:dyDescent="0.25">
      <c r="A1160" s="19" t="s">
        <v>11</v>
      </c>
      <c r="B1160" s="3" t="s">
        <v>10</v>
      </c>
      <c r="C1160" s="22"/>
      <c r="D1160" s="3" t="s">
        <v>9</v>
      </c>
      <c r="E1160" s="3" t="s">
        <v>862</v>
      </c>
      <c r="F1160" s="3" t="s">
        <v>413</v>
      </c>
      <c r="G1160" s="3" t="s">
        <v>1306</v>
      </c>
      <c r="H1160" s="13">
        <f>1555*6</f>
        <v>9330</v>
      </c>
    </row>
    <row r="1161" spans="1:8" ht="22.5" x14ac:dyDescent="0.25">
      <c r="A1161" s="19" t="s">
        <v>11</v>
      </c>
      <c r="B1161" s="3" t="s">
        <v>10</v>
      </c>
      <c r="C1161" s="22"/>
      <c r="D1161" s="3" t="s">
        <v>9</v>
      </c>
      <c r="E1161" s="3" t="s">
        <v>863</v>
      </c>
      <c r="F1161" s="3" t="s">
        <v>414</v>
      </c>
      <c r="G1161" s="3" t="s">
        <v>1307</v>
      </c>
      <c r="H1161" s="13">
        <v>1555</v>
      </c>
    </row>
    <row r="1162" spans="1:8" ht="22.5" x14ac:dyDescent="0.25">
      <c r="A1162" s="19" t="s">
        <v>11</v>
      </c>
      <c r="B1162" s="3" t="s">
        <v>10</v>
      </c>
      <c r="C1162" s="22"/>
      <c r="D1162" s="3" t="s">
        <v>9</v>
      </c>
      <c r="E1162" s="3" t="s">
        <v>864</v>
      </c>
      <c r="F1162" s="3" t="s">
        <v>415</v>
      </c>
      <c r="G1162" s="3" t="s">
        <v>1308</v>
      </c>
      <c r="H1162" s="13">
        <v>1555</v>
      </c>
    </row>
    <row r="1163" spans="1:8" ht="22.5" x14ac:dyDescent="0.25">
      <c r="A1163" s="19" t="s">
        <v>11</v>
      </c>
      <c r="B1163" s="3" t="s">
        <v>10</v>
      </c>
      <c r="C1163" s="22"/>
      <c r="D1163" s="3" t="s">
        <v>9</v>
      </c>
      <c r="E1163" s="3" t="s">
        <v>865</v>
      </c>
      <c r="F1163" s="3" t="s">
        <v>416</v>
      </c>
      <c r="G1163" s="3" t="s">
        <v>1309</v>
      </c>
      <c r="H1163" s="13">
        <v>1555</v>
      </c>
    </row>
    <row r="1164" spans="1:8" ht="22.5" x14ac:dyDescent="0.25">
      <c r="A1164" s="19" t="s">
        <v>11</v>
      </c>
      <c r="B1164" s="3" t="s">
        <v>10</v>
      </c>
      <c r="C1164" s="22"/>
      <c r="D1164" s="3" t="s">
        <v>9</v>
      </c>
      <c r="E1164" s="3" t="s">
        <v>866</v>
      </c>
      <c r="F1164" s="3" t="s">
        <v>417</v>
      </c>
      <c r="G1164" s="3" t="s">
        <v>1310</v>
      </c>
      <c r="H1164" s="13">
        <v>1555</v>
      </c>
    </row>
    <row r="1165" spans="1:8" ht="22.5" x14ac:dyDescent="0.25">
      <c r="A1165" s="19" t="s">
        <v>11</v>
      </c>
      <c r="B1165" s="3" t="s">
        <v>10</v>
      </c>
      <c r="C1165" s="22"/>
      <c r="D1165" s="3" t="s">
        <v>9</v>
      </c>
      <c r="E1165" s="3" t="s">
        <v>867</v>
      </c>
      <c r="F1165" s="3" t="s">
        <v>418</v>
      </c>
      <c r="G1165" s="3" t="s">
        <v>1311</v>
      </c>
      <c r="H1165" s="13">
        <v>1555</v>
      </c>
    </row>
    <row r="1166" spans="1:8" ht="22.5" x14ac:dyDescent="0.25">
      <c r="A1166" s="19" t="s">
        <v>11</v>
      </c>
      <c r="B1166" s="3" t="s">
        <v>10</v>
      </c>
      <c r="C1166" s="22"/>
      <c r="D1166" s="3" t="s">
        <v>9</v>
      </c>
      <c r="E1166" s="3" t="s">
        <v>868</v>
      </c>
      <c r="F1166" s="3" t="s">
        <v>419</v>
      </c>
      <c r="G1166" s="3" t="s">
        <v>1312</v>
      </c>
      <c r="H1166" s="13">
        <v>1555</v>
      </c>
    </row>
    <row r="1167" spans="1:8" ht="22.5" x14ac:dyDescent="0.25">
      <c r="A1167" s="19" t="s">
        <v>11</v>
      </c>
      <c r="B1167" s="3" t="s">
        <v>10</v>
      </c>
      <c r="C1167" s="22"/>
      <c r="D1167" s="3" t="s">
        <v>9</v>
      </c>
      <c r="E1167" s="3" t="s">
        <v>869</v>
      </c>
      <c r="F1167" s="3" t="s">
        <v>420</v>
      </c>
      <c r="G1167" s="3" t="s">
        <v>1313</v>
      </c>
      <c r="H1167" s="13">
        <v>1555</v>
      </c>
    </row>
    <row r="1168" spans="1:8" ht="22.5" x14ac:dyDescent="0.25">
      <c r="A1168" s="19" t="s">
        <v>11</v>
      </c>
      <c r="B1168" s="3" t="s">
        <v>10</v>
      </c>
      <c r="C1168" s="22"/>
      <c r="D1168" s="3" t="s">
        <v>9</v>
      </c>
      <c r="E1168" s="3" t="s">
        <v>870</v>
      </c>
      <c r="F1168" s="3" t="s">
        <v>421</v>
      </c>
      <c r="G1168" s="3" t="s">
        <v>1314</v>
      </c>
      <c r="H1168" s="13">
        <v>1555</v>
      </c>
    </row>
    <row r="1169" spans="1:8" ht="22.5" x14ac:dyDescent="0.25">
      <c r="A1169" s="19" t="s">
        <v>11</v>
      </c>
      <c r="B1169" s="3" t="s">
        <v>10</v>
      </c>
      <c r="C1169" s="22"/>
      <c r="D1169" s="3" t="s">
        <v>9</v>
      </c>
      <c r="E1169" s="3" t="s">
        <v>871</v>
      </c>
      <c r="F1169" s="3" t="s">
        <v>422</v>
      </c>
      <c r="G1169" s="3" t="s">
        <v>1315</v>
      </c>
      <c r="H1169" s="13">
        <v>1555</v>
      </c>
    </row>
    <row r="1170" spans="1:8" ht="22.5" x14ac:dyDescent="0.25">
      <c r="A1170" s="19" t="s">
        <v>11</v>
      </c>
      <c r="B1170" s="3" t="s">
        <v>10</v>
      </c>
      <c r="C1170" s="22"/>
      <c r="D1170" s="3" t="s">
        <v>9</v>
      </c>
      <c r="E1170" s="3" t="s">
        <v>872</v>
      </c>
      <c r="F1170" s="3" t="s">
        <v>423</v>
      </c>
      <c r="G1170" s="3" t="s">
        <v>1316</v>
      </c>
      <c r="H1170" s="13">
        <v>1555</v>
      </c>
    </row>
    <row r="1171" spans="1:8" ht="22.5" x14ac:dyDescent="0.25">
      <c r="A1171" s="19" t="s">
        <v>11</v>
      </c>
      <c r="B1171" s="3" t="s">
        <v>10</v>
      </c>
      <c r="C1171" s="22"/>
      <c r="D1171" s="3" t="s">
        <v>9</v>
      </c>
      <c r="E1171" s="3" t="s">
        <v>873</v>
      </c>
      <c r="F1171" s="3" t="s">
        <v>424</v>
      </c>
      <c r="G1171" s="3" t="s">
        <v>1317</v>
      </c>
      <c r="H1171" s="13">
        <v>1555</v>
      </c>
    </row>
    <row r="1172" spans="1:8" ht="22.5" x14ac:dyDescent="0.25">
      <c r="A1172" s="19" t="s">
        <v>11</v>
      </c>
      <c r="B1172" s="3" t="s">
        <v>10</v>
      </c>
      <c r="C1172" s="22"/>
      <c r="D1172" s="3" t="s">
        <v>9</v>
      </c>
      <c r="E1172" s="3" t="s">
        <v>874</v>
      </c>
      <c r="F1172" s="3" t="s">
        <v>425</v>
      </c>
      <c r="G1172" s="3" t="s">
        <v>1318</v>
      </c>
      <c r="H1172" s="13">
        <v>1555</v>
      </c>
    </row>
    <row r="1173" spans="1:8" ht="22.5" x14ac:dyDescent="0.25">
      <c r="A1173" s="19" t="s">
        <v>11</v>
      </c>
      <c r="B1173" s="3" t="s">
        <v>10</v>
      </c>
      <c r="C1173" s="22"/>
      <c r="D1173" s="3" t="s">
        <v>9</v>
      </c>
      <c r="E1173" s="3" t="s">
        <v>875</v>
      </c>
      <c r="F1173" s="3" t="s">
        <v>426</v>
      </c>
      <c r="G1173" s="3" t="s">
        <v>1319</v>
      </c>
      <c r="H1173" s="13">
        <v>1555</v>
      </c>
    </row>
    <row r="1174" spans="1:8" ht="22.5" x14ac:dyDescent="0.25">
      <c r="A1174" s="19" t="s">
        <v>11</v>
      </c>
      <c r="B1174" s="3" t="s">
        <v>10</v>
      </c>
      <c r="C1174" s="22"/>
      <c r="D1174" s="3" t="s">
        <v>9</v>
      </c>
      <c r="E1174" s="3" t="s">
        <v>876</v>
      </c>
      <c r="F1174" s="3" t="s">
        <v>427</v>
      </c>
      <c r="G1174" s="3" t="s">
        <v>1320</v>
      </c>
      <c r="H1174" s="13">
        <v>1555</v>
      </c>
    </row>
    <row r="1175" spans="1:8" ht="22.5" x14ac:dyDescent="0.25">
      <c r="A1175" s="19" t="s">
        <v>11</v>
      </c>
      <c r="B1175" s="3" t="s">
        <v>10</v>
      </c>
      <c r="C1175" s="22"/>
      <c r="D1175" s="3" t="s">
        <v>9</v>
      </c>
      <c r="E1175" s="3" t="s">
        <v>877</v>
      </c>
      <c r="F1175" s="3" t="s">
        <v>428</v>
      </c>
      <c r="G1175" s="3" t="s">
        <v>1321</v>
      </c>
      <c r="H1175" s="13">
        <v>1555</v>
      </c>
    </row>
    <row r="1176" spans="1:8" ht="22.5" x14ac:dyDescent="0.25">
      <c r="A1176" s="19" t="s">
        <v>11</v>
      </c>
      <c r="B1176" s="3" t="s">
        <v>10</v>
      </c>
      <c r="C1176" s="22"/>
      <c r="D1176" s="3" t="s">
        <v>9</v>
      </c>
      <c r="E1176" s="3" t="s">
        <v>878</v>
      </c>
      <c r="F1176" s="3" t="s">
        <v>429</v>
      </c>
      <c r="G1176" s="3" t="s">
        <v>1322</v>
      </c>
      <c r="H1176" s="13">
        <v>1555</v>
      </c>
    </row>
    <row r="1177" spans="1:8" ht="22.5" x14ac:dyDescent="0.25">
      <c r="A1177" s="19" t="s">
        <v>11</v>
      </c>
      <c r="B1177" s="3" t="s">
        <v>10</v>
      </c>
      <c r="C1177" s="22"/>
      <c r="D1177" s="3" t="s">
        <v>9</v>
      </c>
      <c r="E1177" s="3" t="s">
        <v>1750</v>
      </c>
      <c r="F1177" s="3" t="s">
        <v>430</v>
      </c>
      <c r="G1177" s="3" t="s">
        <v>1323</v>
      </c>
      <c r="H1177" s="13">
        <v>1400</v>
      </c>
    </row>
    <row r="1178" spans="1:8" ht="22.5" x14ac:dyDescent="0.25">
      <c r="A1178" s="19" t="s">
        <v>11</v>
      </c>
      <c r="B1178" s="3" t="s">
        <v>10</v>
      </c>
      <c r="C1178" s="22"/>
      <c r="D1178" s="3" t="s">
        <v>9</v>
      </c>
      <c r="E1178" s="3" t="s">
        <v>1670</v>
      </c>
      <c r="F1178" s="3" t="s">
        <v>431</v>
      </c>
      <c r="G1178" s="3" t="s">
        <v>1324</v>
      </c>
      <c r="H1178" s="13">
        <v>1400</v>
      </c>
    </row>
    <row r="1179" spans="1:8" ht="22.5" x14ac:dyDescent="0.25">
      <c r="A1179" s="19" t="s">
        <v>11</v>
      </c>
      <c r="B1179" s="3" t="s">
        <v>10</v>
      </c>
      <c r="C1179" s="22"/>
      <c r="D1179" s="3" t="s">
        <v>9</v>
      </c>
      <c r="E1179" s="3" t="s">
        <v>1751</v>
      </c>
      <c r="F1179" s="3" t="s">
        <v>1663</v>
      </c>
      <c r="G1179" s="3" t="s">
        <v>1668</v>
      </c>
      <c r="H1179" s="13">
        <v>1400</v>
      </c>
    </row>
    <row r="1180" spans="1:8" ht="22.5" x14ac:dyDescent="0.25">
      <c r="A1180" s="19" t="s">
        <v>11</v>
      </c>
      <c r="B1180" s="3" t="s">
        <v>10</v>
      </c>
      <c r="C1180" s="22"/>
      <c r="D1180" s="3" t="s">
        <v>9</v>
      </c>
      <c r="E1180" s="3" t="s">
        <v>1469</v>
      </c>
      <c r="F1180" s="3" t="s">
        <v>1465</v>
      </c>
      <c r="G1180" s="3" t="s">
        <v>1464</v>
      </c>
      <c r="H1180" s="13">
        <v>1400</v>
      </c>
    </row>
    <row r="1181" spans="1:8" ht="22.5" x14ac:dyDescent="0.25">
      <c r="A1181" s="19" t="s">
        <v>11</v>
      </c>
      <c r="B1181" s="3" t="s">
        <v>10</v>
      </c>
      <c r="C1181" s="22"/>
      <c r="D1181" s="3" t="s">
        <v>9</v>
      </c>
      <c r="E1181" s="3" t="s">
        <v>1470</v>
      </c>
      <c r="F1181" s="3" t="s">
        <v>1466</v>
      </c>
      <c r="G1181" s="3" t="s">
        <v>1753</v>
      </c>
      <c r="H1181" s="13">
        <v>1400</v>
      </c>
    </row>
    <row r="1182" spans="1:8" ht="22.5" x14ac:dyDescent="0.25">
      <c r="A1182" s="19" t="s">
        <v>11</v>
      </c>
      <c r="B1182" s="3" t="s">
        <v>10</v>
      </c>
      <c r="C1182" s="22"/>
      <c r="D1182" s="3" t="s">
        <v>9</v>
      </c>
      <c r="E1182" s="3" t="s">
        <v>1671</v>
      </c>
      <c r="F1182" s="3" t="s">
        <v>1664</v>
      </c>
      <c r="G1182" s="3" t="s">
        <v>1669</v>
      </c>
      <c r="H1182" s="13">
        <v>1400</v>
      </c>
    </row>
    <row r="1183" spans="1:8" ht="22.5" x14ac:dyDescent="0.25">
      <c r="A1183" s="19" t="s">
        <v>11</v>
      </c>
      <c r="B1183" s="3" t="s">
        <v>10</v>
      </c>
      <c r="C1183" s="22"/>
      <c r="D1183" s="3" t="s">
        <v>9</v>
      </c>
      <c r="E1183" s="3" t="s">
        <v>1371</v>
      </c>
      <c r="F1183" s="3" t="s">
        <v>1372</v>
      </c>
      <c r="G1183" s="3" t="s">
        <v>1373</v>
      </c>
      <c r="H1183" s="13">
        <v>1600</v>
      </c>
    </row>
    <row r="1184" spans="1:8" ht="22.5" x14ac:dyDescent="0.25">
      <c r="A1184" s="19" t="s">
        <v>11</v>
      </c>
      <c r="B1184" s="3" t="s">
        <v>10</v>
      </c>
      <c r="C1184" s="22"/>
      <c r="D1184" s="3" t="s">
        <v>9</v>
      </c>
      <c r="E1184" s="3" t="s">
        <v>879</v>
      </c>
      <c r="F1184" s="3" t="s">
        <v>432</v>
      </c>
      <c r="G1184" s="3" t="s">
        <v>1325</v>
      </c>
      <c r="H1184" s="13">
        <v>1404</v>
      </c>
    </row>
    <row r="1185" spans="1:8" ht="22.5" x14ac:dyDescent="0.25">
      <c r="A1185" s="19" t="s">
        <v>11</v>
      </c>
      <c r="B1185" s="3" t="s">
        <v>10</v>
      </c>
      <c r="C1185" s="22"/>
      <c r="D1185" s="3" t="s">
        <v>9</v>
      </c>
      <c r="E1185" s="3" t="s">
        <v>880</v>
      </c>
      <c r="F1185" s="3" t="s">
        <v>433</v>
      </c>
      <c r="G1185" s="3" t="s">
        <v>1326</v>
      </c>
      <c r="H1185" s="13">
        <v>1404</v>
      </c>
    </row>
    <row r="1186" spans="1:8" ht="22.5" x14ac:dyDescent="0.25">
      <c r="A1186" s="19" t="s">
        <v>11</v>
      </c>
      <c r="B1186" s="3" t="s">
        <v>10</v>
      </c>
      <c r="C1186" s="22"/>
      <c r="D1186" s="3" t="s">
        <v>9</v>
      </c>
      <c r="E1186" s="3" t="s">
        <v>881</v>
      </c>
      <c r="F1186" s="3" t="s">
        <v>435</v>
      </c>
      <c r="G1186" s="3" t="s">
        <v>1328</v>
      </c>
      <c r="H1186" s="13">
        <v>1404</v>
      </c>
    </row>
    <row r="1187" spans="1:8" ht="22.5" x14ac:dyDescent="0.25">
      <c r="A1187" s="19" t="s">
        <v>11</v>
      </c>
      <c r="B1187" s="3" t="s">
        <v>10</v>
      </c>
      <c r="C1187" s="22"/>
      <c r="D1187" s="3" t="s">
        <v>9</v>
      </c>
      <c r="E1187" s="3" t="s">
        <v>882</v>
      </c>
      <c r="F1187" s="3" t="s">
        <v>436</v>
      </c>
      <c r="G1187" s="3" t="s">
        <v>1329</v>
      </c>
      <c r="H1187" s="13">
        <v>1404</v>
      </c>
    </row>
    <row r="1188" spans="1:8" ht="22.5" x14ac:dyDescent="0.25">
      <c r="A1188" s="19" t="s">
        <v>11</v>
      </c>
      <c r="B1188" s="3" t="s">
        <v>10</v>
      </c>
      <c r="C1188" s="22"/>
      <c r="D1188" s="3" t="s">
        <v>9</v>
      </c>
      <c r="E1188" s="3" t="s">
        <v>883</v>
      </c>
      <c r="F1188" s="3" t="s">
        <v>437</v>
      </c>
      <c r="G1188" s="3" t="s">
        <v>1330</v>
      </c>
      <c r="H1188" s="13">
        <v>1404</v>
      </c>
    </row>
    <row r="1189" spans="1:8" ht="22.5" x14ac:dyDescent="0.25">
      <c r="A1189" s="19" t="s">
        <v>11</v>
      </c>
      <c r="B1189" s="3" t="s">
        <v>10</v>
      </c>
      <c r="C1189" s="22"/>
      <c r="D1189" s="3" t="s">
        <v>9</v>
      </c>
      <c r="E1189" s="3" t="s">
        <v>884</v>
      </c>
      <c r="F1189" s="3" t="s">
        <v>438</v>
      </c>
      <c r="G1189" s="3" t="s">
        <v>1331</v>
      </c>
      <c r="H1189" s="13">
        <v>1404</v>
      </c>
    </row>
    <row r="1190" spans="1:8" ht="22.5" x14ac:dyDescent="0.25">
      <c r="A1190" s="19" t="s">
        <v>11</v>
      </c>
      <c r="B1190" s="3" t="s">
        <v>10</v>
      </c>
      <c r="C1190" s="22"/>
      <c r="D1190" s="3" t="s">
        <v>9</v>
      </c>
      <c r="E1190" s="3" t="s">
        <v>885</v>
      </c>
      <c r="F1190" s="3" t="s">
        <v>439</v>
      </c>
      <c r="G1190" s="3" t="s">
        <v>1332</v>
      </c>
      <c r="H1190" s="13">
        <v>1404</v>
      </c>
    </row>
    <row r="1191" spans="1:8" ht="22.5" x14ac:dyDescent="0.25">
      <c r="A1191" s="19" t="s">
        <v>11</v>
      </c>
      <c r="B1191" s="3" t="s">
        <v>10</v>
      </c>
      <c r="C1191" s="22"/>
      <c r="D1191" s="3" t="s">
        <v>9</v>
      </c>
      <c r="E1191" s="3" t="s">
        <v>886</v>
      </c>
      <c r="F1191" s="3" t="s">
        <v>440</v>
      </c>
      <c r="G1191" s="3" t="s">
        <v>1333</v>
      </c>
      <c r="H1191" s="13">
        <v>1404</v>
      </c>
    </row>
    <row r="1192" spans="1:8" ht="22.5" x14ac:dyDescent="0.25">
      <c r="A1192" s="19" t="s">
        <v>11</v>
      </c>
      <c r="B1192" s="3" t="s">
        <v>10</v>
      </c>
      <c r="C1192" s="22"/>
      <c r="D1192" s="3" t="s">
        <v>9</v>
      </c>
      <c r="E1192" s="3" t="s">
        <v>887</v>
      </c>
      <c r="F1192" s="3" t="s">
        <v>441</v>
      </c>
      <c r="G1192" s="3" t="s">
        <v>1334</v>
      </c>
      <c r="H1192" s="13">
        <v>1404</v>
      </c>
    </row>
    <row r="1193" spans="1:8" ht="22.5" x14ac:dyDescent="0.25">
      <c r="A1193" s="19" t="s">
        <v>11</v>
      </c>
      <c r="B1193" s="3" t="s">
        <v>10</v>
      </c>
      <c r="C1193" s="22"/>
      <c r="D1193" s="3" t="s">
        <v>9</v>
      </c>
      <c r="E1193" s="3" t="s">
        <v>888</v>
      </c>
      <c r="F1193" s="3" t="s">
        <v>442</v>
      </c>
      <c r="G1193" s="3" t="s">
        <v>1335</v>
      </c>
      <c r="H1193" s="13">
        <v>1404</v>
      </c>
    </row>
    <row r="1194" spans="1:8" ht="22.5" x14ac:dyDescent="0.25">
      <c r="A1194" s="19" t="s">
        <v>11</v>
      </c>
      <c r="B1194" s="3" t="s">
        <v>10</v>
      </c>
      <c r="C1194" s="22"/>
      <c r="D1194" s="3" t="s">
        <v>9</v>
      </c>
      <c r="E1194" s="3" t="s">
        <v>889</v>
      </c>
      <c r="F1194" s="3" t="s">
        <v>443</v>
      </c>
      <c r="G1194" s="3" t="s">
        <v>1336</v>
      </c>
      <c r="H1194" s="13">
        <v>1404</v>
      </c>
    </row>
    <row r="1195" spans="1:8" ht="22.5" x14ac:dyDescent="0.25">
      <c r="A1195" s="19" t="s">
        <v>11</v>
      </c>
      <c r="B1195" s="3" t="s">
        <v>10</v>
      </c>
      <c r="C1195" s="22"/>
      <c r="D1195" s="3" t="s">
        <v>9</v>
      </c>
      <c r="E1195" s="3" t="s">
        <v>890</v>
      </c>
      <c r="F1195" s="3" t="s">
        <v>444</v>
      </c>
      <c r="G1195" s="3" t="s">
        <v>1337</v>
      </c>
      <c r="H1195" s="13">
        <v>1404</v>
      </c>
    </row>
    <row r="1196" spans="1:8" ht="22.5" x14ac:dyDescent="0.25">
      <c r="A1196" s="19" t="s">
        <v>11</v>
      </c>
      <c r="B1196" s="3" t="s">
        <v>10</v>
      </c>
      <c r="C1196" s="22"/>
      <c r="D1196" s="3" t="s">
        <v>9</v>
      </c>
      <c r="E1196" s="3" t="s">
        <v>891</v>
      </c>
      <c r="F1196" s="3" t="s">
        <v>445</v>
      </c>
      <c r="G1196" s="3" t="s">
        <v>1338</v>
      </c>
      <c r="H1196" s="13">
        <v>1404</v>
      </c>
    </row>
    <row r="1197" spans="1:8" ht="22.5" x14ac:dyDescent="0.25">
      <c r="A1197" s="19" t="s">
        <v>11</v>
      </c>
      <c r="B1197" s="3" t="s">
        <v>10</v>
      </c>
      <c r="C1197" s="22"/>
      <c r="D1197" s="3" t="s">
        <v>9</v>
      </c>
      <c r="E1197" s="3" t="s">
        <v>892</v>
      </c>
      <c r="F1197" s="3" t="s">
        <v>446</v>
      </c>
      <c r="G1197" s="3" t="s">
        <v>1339</v>
      </c>
      <c r="H1197" s="13">
        <v>1404</v>
      </c>
    </row>
    <row r="1198" spans="1:8" ht="22.5" x14ac:dyDescent="0.25">
      <c r="A1198" s="19" t="s">
        <v>11</v>
      </c>
      <c r="B1198" s="3" t="s">
        <v>10</v>
      </c>
      <c r="C1198" s="22"/>
      <c r="D1198" s="3" t="s">
        <v>9</v>
      </c>
      <c r="E1198" s="3" t="s">
        <v>893</v>
      </c>
      <c r="F1198" s="3" t="s">
        <v>447</v>
      </c>
      <c r="G1198" s="3" t="s">
        <v>1340</v>
      </c>
      <c r="H1198" s="13">
        <v>1404</v>
      </c>
    </row>
    <row r="1199" spans="1:8" ht="22.5" x14ac:dyDescent="0.25">
      <c r="A1199" s="19" t="s">
        <v>11</v>
      </c>
      <c r="B1199" s="3" t="s">
        <v>10</v>
      </c>
      <c r="C1199" s="22"/>
      <c r="D1199" s="3" t="s">
        <v>9</v>
      </c>
      <c r="E1199" s="3" t="s">
        <v>894</v>
      </c>
      <c r="F1199" s="3" t="s">
        <v>448</v>
      </c>
      <c r="G1199" s="3" t="s">
        <v>1341</v>
      </c>
      <c r="H1199" s="13">
        <v>1404</v>
      </c>
    </row>
    <row r="1200" spans="1:8" ht="22.5" x14ac:dyDescent="0.25">
      <c r="A1200" s="19" t="s">
        <v>11</v>
      </c>
      <c r="B1200" s="3" t="s">
        <v>10</v>
      </c>
      <c r="C1200" s="22"/>
      <c r="D1200" s="3" t="s">
        <v>9</v>
      </c>
      <c r="E1200" s="3" t="s">
        <v>895</v>
      </c>
      <c r="F1200" s="3" t="s">
        <v>449</v>
      </c>
      <c r="G1200" s="3" t="s">
        <v>1342</v>
      </c>
      <c r="H1200" s="13">
        <v>1404</v>
      </c>
    </row>
    <row r="1201" spans="1:8" ht="22.5" x14ac:dyDescent="0.25">
      <c r="A1201" s="19" t="s">
        <v>11</v>
      </c>
      <c r="B1201" s="3" t="s">
        <v>10</v>
      </c>
      <c r="C1201" s="22"/>
      <c r="D1201" s="3" t="s">
        <v>9</v>
      </c>
      <c r="E1201" s="3" t="s">
        <v>896</v>
      </c>
      <c r="F1201" s="3" t="s">
        <v>450</v>
      </c>
      <c r="G1201" s="3" t="s">
        <v>1343</v>
      </c>
      <c r="H1201" s="13">
        <v>1404</v>
      </c>
    </row>
    <row r="1202" spans="1:8" ht="22.5" x14ac:dyDescent="0.25">
      <c r="A1202" s="19" t="s">
        <v>11</v>
      </c>
      <c r="B1202" s="3" t="s">
        <v>10</v>
      </c>
      <c r="C1202" s="22"/>
      <c r="D1202" s="3" t="s">
        <v>9</v>
      </c>
      <c r="E1202" s="3" t="s">
        <v>897</v>
      </c>
      <c r="F1202" s="3" t="s">
        <v>451</v>
      </c>
      <c r="G1202" s="3" t="s">
        <v>1344</v>
      </c>
      <c r="H1202" s="13">
        <v>1404</v>
      </c>
    </row>
    <row r="1203" spans="1:8" ht="22.5" x14ac:dyDescent="0.25">
      <c r="A1203" s="19" t="s">
        <v>11</v>
      </c>
      <c r="B1203" s="3" t="s">
        <v>10</v>
      </c>
      <c r="C1203" s="22"/>
      <c r="D1203" s="3" t="s">
        <v>9</v>
      </c>
      <c r="E1203" s="3" t="s">
        <v>898</v>
      </c>
      <c r="F1203" s="3" t="s">
        <v>452</v>
      </c>
      <c r="G1203" s="3" t="s">
        <v>1345</v>
      </c>
      <c r="H1203" s="13">
        <v>1404</v>
      </c>
    </row>
    <row r="1204" spans="1:8" ht="22.5" x14ac:dyDescent="0.25">
      <c r="A1204" s="19" t="s">
        <v>11</v>
      </c>
      <c r="B1204" s="3" t="s">
        <v>10</v>
      </c>
      <c r="C1204" s="22"/>
      <c r="D1204" s="3" t="s">
        <v>9</v>
      </c>
      <c r="E1204" s="3" t="s">
        <v>899</v>
      </c>
      <c r="F1204" s="3" t="s">
        <v>453</v>
      </c>
      <c r="G1204" s="3" t="s">
        <v>1346</v>
      </c>
      <c r="H1204" s="13">
        <v>1404</v>
      </c>
    </row>
    <row r="1205" spans="1:8" ht="22.5" x14ac:dyDescent="0.25">
      <c r="A1205" s="19" t="s">
        <v>11</v>
      </c>
      <c r="B1205" s="3" t="s">
        <v>10</v>
      </c>
      <c r="C1205" s="22"/>
      <c r="D1205" s="3" t="s">
        <v>9</v>
      </c>
      <c r="E1205" s="3" t="s">
        <v>900</v>
      </c>
      <c r="F1205" s="3" t="s">
        <v>454</v>
      </c>
      <c r="G1205" s="3" t="s">
        <v>1347</v>
      </c>
      <c r="H1205" s="13">
        <v>1404</v>
      </c>
    </row>
    <row r="1206" spans="1:8" ht="22.5" x14ac:dyDescent="0.25">
      <c r="A1206" s="19" t="s">
        <v>11</v>
      </c>
      <c r="B1206" s="3" t="s">
        <v>10</v>
      </c>
      <c r="C1206" s="22"/>
      <c r="D1206" s="3" t="s">
        <v>9</v>
      </c>
      <c r="E1206" s="3" t="s">
        <v>902</v>
      </c>
      <c r="F1206" s="3" t="s">
        <v>458</v>
      </c>
      <c r="G1206" s="3" t="s">
        <v>1351</v>
      </c>
      <c r="H1206" s="13">
        <v>1400</v>
      </c>
    </row>
    <row r="1207" spans="1:8" ht="22.5" x14ac:dyDescent="0.25">
      <c r="A1207" s="19" t="s">
        <v>11</v>
      </c>
      <c r="B1207" s="3" t="s">
        <v>10</v>
      </c>
      <c r="C1207" s="22"/>
      <c r="D1207" s="3" t="s">
        <v>9</v>
      </c>
      <c r="E1207" s="3" t="s">
        <v>1672</v>
      </c>
      <c r="F1207" s="3" t="s">
        <v>434</v>
      </c>
      <c r="G1207" s="3" t="s">
        <v>1327</v>
      </c>
      <c r="H1207" s="5">
        <v>1400</v>
      </c>
    </row>
    <row r="1208" spans="1:8" ht="22.5" x14ac:dyDescent="0.25">
      <c r="A1208" s="19" t="s">
        <v>11</v>
      </c>
      <c r="B1208" s="3" t="s">
        <v>10</v>
      </c>
      <c r="C1208" s="22"/>
      <c r="D1208" s="3" t="s">
        <v>9</v>
      </c>
      <c r="E1208" s="3" t="s">
        <v>1455</v>
      </c>
      <c r="F1208" s="3" t="s">
        <v>455</v>
      </c>
      <c r="G1208" s="3" t="s">
        <v>1348</v>
      </c>
      <c r="H1208" s="5">
        <v>1400</v>
      </c>
    </row>
    <row r="1209" spans="1:8" ht="22.5" x14ac:dyDescent="0.25">
      <c r="A1209" s="19" t="s">
        <v>11</v>
      </c>
      <c r="B1209" s="3" t="s">
        <v>10</v>
      </c>
      <c r="C1209" s="22"/>
      <c r="D1209" s="3" t="s">
        <v>9</v>
      </c>
      <c r="E1209" s="3" t="s">
        <v>1471</v>
      </c>
      <c r="F1209" s="3" t="s">
        <v>456</v>
      </c>
      <c r="G1209" s="3" t="s">
        <v>1349</v>
      </c>
      <c r="H1209" s="5">
        <v>1400</v>
      </c>
    </row>
    <row r="1210" spans="1:8" ht="22.5" x14ac:dyDescent="0.25">
      <c r="A1210" s="19" t="s">
        <v>11</v>
      </c>
      <c r="B1210" s="3" t="s">
        <v>10</v>
      </c>
      <c r="C1210" s="22"/>
      <c r="D1210" s="3" t="s">
        <v>9</v>
      </c>
      <c r="E1210" s="3" t="s">
        <v>1673</v>
      </c>
      <c r="F1210" s="3" t="s">
        <v>1665</v>
      </c>
      <c r="G1210" s="3" t="s">
        <v>1368</v>
      </c>
      <c r="H1210" s="5">
        <v>1400</v>
      </c>
    </row>
    <row r="1211" spans="1:8" ht="22.5" x14ac:dyDescent="0.25">
      <c r="A1211" s="19" t="s">
        <v>11</v>
      </c>
      <c r="B1211" s="3" t="s">
        <v>10</v>
      </c>
      <c r="C1211" s="22"/>
      <c r="D1211" s="3" t="s">
        <v>9</v>
      </c>
      <c r="E1211" s="3" t="s">
        <v>1472</v>
      </c>
      <c r="F1211" s="3" t="s">
        <v>1468</v>
      </c>
      <c r="G1211" s="3" t="s">
        <v>1467</v>
      </c>
      <c r="H1211" s="5">
        <v>1400</v>
      </c>
    </row>
    <row r="1212" spans="1:8" ht="22.5" x14ac:dyDescent="0.25">
      <c r="A1212" s="19" t="s">
        <v>11</v>
      </c>
      <c r="B1212" s="3" t="s">
        <v>10</v>
      </c>
      <c r="C1212" s="22"/>
      <c r="D1212" s="3" t="s">
        <v>9</v>
      </c>
      <c r="E1212" s="3" t="s">
        <v>1457</v>
      </c>
      <c r="F1212" s="3" t="s">
        <v>1666</v>
      </c>
      <c r="G1212" s="3" t="s">
        <v>1754</v>
      </c>
      <c r="H1212" s="5">
        <v>1400</v>
      </c>
    </row>
    <row r="1213" spans="1:8" ht="22.5" x14ac:dyDescent="0.25">
      <c r="A1213" s="19" t="s">
        <v>11</v>
      </c>
      <c r="B1213" s="3" t="s">
        <v>10</v>
      </c>
      <c r="C1213" s="22"/>
      <c r="D1213" s="3" t="s">
        <v>9</v>
      </c>
      <c r="E1213" s="3" t="s">
        <v>1473</v>
      </c>
      <c r="F1213" s="3" t="s">
        <v>1667</v>
      </c>
      <c r="G1213" s="3" t="s">
        <v>1674</v>
      </c>
      <c r="H1213" s="5">
        <v>1400</v>
      </c>
    </row>
    <row r="1214" spans="1:8" ht="22.5" x14ac:dyDescent="0.25">
      <c r="A1214" s="19" t="s">
        <v>11</v>
      </c>
      <c r="B1214" s="3" t="s">
        <v>10</v>
      </c>
      <c r="C1214" s="22"/>
      <c r="D1214" s="3" t="s">
        <v>9</v>
      </c>
      <c r="E1214" s="18" t="s">
        <v>902</v>
      </c>
      <c r="F1214" s="3" t="s">
        <v>458</v>
      </c>
      <c r="G1214" s="3" t="s">
        <v>1351</v>
      </c>
      <c r="H1214" s="5">
        <v>1400</v>
      </c>
    </row>
    <row r="1215" spans="1:8" ht="22.5" x14ac:dyDescent="0.25">
      <c r="A1215" s="19" t="s">
        <v>11</v>
      </c>
      <c r="B1215" s="3" t="s">
        <v>10</v>
      </c>
      <c r="C1215" s="22"/>
      <c r="D1215" s="3" t="s">
        <v>9</v>
      </c>
      <c r="E1215" s="3" t="s">
        <v>903</v>
      </c>
      <c r="F1215" s="3" t="s">
        <v>459</v>
      </c>
      <c r="G1215" s="3" t="s">
        <v>1352</v>
      </c>
      <c r="H1215" s="13">
        <v>1400</v>
      </c>
    </row>
    <row r="1216" spans="1:8" ht="22.5" x14ac:dyDescent="0.25">
      <c r="A1216" s="19" t="s">
        <v>11</v>
      </c>
      <c r="B1216" s="3" t="s">
        <v>10</v>
      </c>
      <c r="C1216" s="22"/>
      <c r="D1216" s="3" t="s">
        <v>9</v>
      </c>
      <c r="E1216" s="3" t="s">
        <v>904</v>
      </c>
      <c r="F1216" s="3" t="s">
        <v>460</v>
      </c>
      <c r="G1216" s="3" t="s">
        <v>1353</v>
      </c>
      <c r="H1216" s="13">
        <v>1400</v>
      </c>
    </row>
    <row r="1217" spans="1:8" ht="22.5" x14ac:dyDescent="0.25">
      <c r="A1217" s="19" t="s">
        <v>11</v>
      </c>
      <c r="B1217" s="3" t="s">
        <v>10</v>
      </c>
      <c r="C1217" s="22"/>
      <c r="D1217" s="3" t="s">
        <v>9</v>
      </c>
      <c r="E1217" s="3" t="s">
        <v>905</v>
      </c>
      <c r="F1217" s="3" t="s">
        <v>461</v>
      </c>
      <c r="G1217" s="3" t="s">
        <v>1354</v>
      </c>
      <c r="H1217" s="13">
        <v>1400</v>
      </c>
    </row>
    <row r="1218" spans="1:8" ht="22.5" x14ac:dyDescent="0.25">
      <c r="A1218" s="19" t="s">
        <v>11</v>
      </c>
      <c r="B1218" s="3" t="s">
        <v>10</v>
      </c>
      <c r="C1218" s="22"/>
      <c r="D1218" s="3" t="s">
        <v>9</v>
      </c>
      <c r="E1218" s="3" t="s">
        <v>906</v>
      </c>
      <c r="F1218" s="3" t="s">
        <v>462</v>
      </c>
      <c r="G1218" s="3" t="s">
        <v>1355</v>
      </c>
      <c r="H1218" s="13">
        <v>1400</v>
      </c>
    </row>
    <row r="1219" spans="1:8" ht="22.5" x14ac:dyDescent="0.25">
      <c r="A1219" s="19" t="s">
        <v>11</v>
      </c>
      <c r="B1219" s="3" t="s">
        <v>10</v>
      </c>
      <c r="C1219" s="22"/>
      <c r="D1219" s="3" t="s">
        <v>9</v>
      </c>
      <c r="E1219" s="3" t="s">
        <v>907</v>
      </c>
      <c r="F1219" s="3" t="s">
        <v>463</v>
      </c>
      <c r="G1219" s="3" t="s">
        <v>1356</v>
      </c>
      <c r="H1219" s="13">
        <v>1400</v>
      </c>
    </row>
    <row r="1220" spans="1:8" ht="22.5" x14ac:dyDescent="0.25">
      <c r="A1220" s="19" t="s">
        <v>11</v>
      </c>
      <c r="B1220" s="3" t="s">
        <v>10</v>
      </c>
      <c r="C1220" s="22"/>
      <c r="D1220" s="3" t="s">
        <v>9</v>
      </c>
      <c r="E1220" s="3" t="s">
        <v>908</v>
      </c>
      <c r="F1220" s="3" t="s">
        <v>464</v>
      </c>
      <c r="G1220" s="3" t="s">
        <v>1357</v>
      </c>
      <c r="H1220" s="13">
        <v>1400</v>
      </c>
    </row>
    <row r="1221" spans="1:8" ht="22.5" x14ac:dyDescent="0.25">
      <c r="A1221" s="19" t="s">
        <v>11</v>
      </c>
      <c r="B1221" s="3" t="s">
        <v>10</v>
      </c>
      <c r="C1221" s="22"/>
      <c r="D1221" s="3" t="s">
        <v>9</v>
      </c>
      <c r="E1221" s="3" t="s">
        <v>909</v>
      </c>
      <c r="F1221" s="3" t="s">
        <v>465</v>
      </c>
      <c r="G1221" s="3" t="s">
        <v>1358</v>
      </c>
      <c r="H1221" s="13">
        <v>1400</v>
      </c>
    </row>
    <row r="1222" spans="1:8" ht="22.5" x14ac:dyDescent="0.25">
      <c r="A1222" s="19" t="s">
        <v>11</v>
      </c>
      <c r="B1222" s="3" t="s">
        <v>10</v>
      </c>
      <c r="C1222" s="22"/>
      <c r="D1222" s="3" t="s">
        <v>9</v>
      </c>
      <c r="E1222" s="3" t="s">
        <v>910</v>
      </c>
      <c r="F1222" s="3" t="s">
        <v>466</v>
      </c>
      <c r="G1222" s="3" t="s">
        <v>1359</v>
      </c>
      <c r="H1222" s="13">
        <v>1400</v>
      </c>
    </row>
    <row r="1223" spans="1:8" ht="22.5" x14ac:dyDescent="0.25">
      <c r="A1223" s="19" t="s">
        <v>11</v>
      </c>
      <c r="B1223" s="3" t="s">
        <v>10</v>
      </c>
      <c r="C1223" s="22"/>
      <c r="D1223" s="3" t="s">
        <v>9</v>
      </c>
      <c r="E1223" s="3" t="s">
        <v>911</v>
      </c>
      <c r="F1223" s="3" t="s">
        <v>467</v>
      </c>
      <c r="G1223" s="3" t="s">
        <v>1360</v>
      </c>
      <c r="H1223" s="13">
        <v>1400</v>
      </c>
    </row>
    <row r="1224" spans="1:8" ht="22.5" x14ac:dyDescent="0.25">
      <c r="A1224" s="19" t="s">
        <v>11</v>
      </c>
      <c r="B1224" s="3" t="s">
        <v>10</v>
      </c>
      <c r="C1224" s="22"/>
      <c r="D1224" s="3" t="s">
        <v>9</v>
      </c>
      <c r="E1224" s="3" t="s">
        <v>1456</v>
      </c>
      <c r="F1224" s="3" t="s">
        <v>468</v>
      </c>
      <c r="G1224" s="3" t="s">
        <v>1361</v>
      </c>
      <c r="H1224" s="13">
        <v>1400</v>
      </c>
    </row>
    <row r="1225" spans="1:8" ht="22.5" x14ac:dyDescent="0.25">
      <c r="A1225" s="19" t="s">
        <v>11</v>
      </c>
      <c r="B1225" s="3" t="s">
        <v>10</v>
      </c>
      <c r="C1225" s="22"/>
      <c r="D1225" s="3" t="s">
        <v>9</v>
      </c>
      <c r="E1225" s="3" t="s">
        <v>902</v>
      </c>
      <c r="F1225" s="3" t="s">
        <v>458</v>
      </c>
      <c r="G1225" s="3" t="s">
        <v>1351</v>
      </c>
      <c r="H1225" s="5">
        <v>1400</v>
      </c>
    </row>
    <row r="1226" spans="1:8" ht="22.5" x14ac:dyDescent="0.25">
      <c r="A1226" s="19" t="s">
        <v>11</v>
      </c>
      <c r="B1226" s="3" t="s">
        <v>10</v>
      </c>
      <c r="C1226" s="22"/>
      <c r="D1226" s="3" t="s">
        <v>9</v>
      </c>
      <c r="E1226" s="3" t="s">
        <v>901</v>
      </c>
      <c r="F1226" s="3" t="s">
        <v>1374</v>
      </c>
      <c r="G1226" s="3" t="s">
        <v>1375</v>
      </c>
      <c r="H1226" s="13">
        <v>1350</v>
      </c>
    </row>
    <row r="1227" spans="1:8" ht="22.5" x14ac:dyDescent="0.25">
      <c r="A1227" s="19" t="s">
        <v>11</v>
      </c>
      <c r="B1227" s="3" t="s">
        <v>10</v>
      </c>
      <c r="C1227" s="22"/>
      <c r="D1227" s="3" t="s">
        <v>9</v>
      </c>
      <c r="E1227" s="3" t="s">
        <v>903</v>
      </c>
      <c r="F1227" s="3" t="s">
        <v>459</v>
      </c>
      <c r="G1227" s="3" t="s">
        <v>1352</v>
      </c>
      <c r="H1227" s="5">
        <v>1200</v>
      </c>
    </row>
    <row r="1228" spans="1:8" ht="22.5" x14ac:dyDescent="0.25">
      <c r="A1228" s="19" t="s">
        <v>11</v>
      </c>
      <c r="B1228" s="3" t="s">
        <v>10</v>
      </c>
      <c r="C1228" s="22"/>
      <c r="D1228" s="3" t="s">
        <v>9</v>
      </c>
      <c r="E1228" s="3" t="s">
        <v>904</v>
      </c>
      <c r="F1228" s="3" t="s">
        <v>460</v>
      </c>
      <c r="G1228" s="3" t="s">
        <v>1353</v>
      </c>
      <c r="H1228" s="5">
        <v>1400</v>
      </c>
    </row>
    <row r="1229" spans="1:8" ht="22.5" x14ac:dyDescent="0.25">
      <c r="A1229" s="19" t="s">
        <v>11</v>
      </c>
      <c r="B1229" s="3" t="s">
        <v>10</v>
      </c>
      <c r="C1229" s="22"/>
      <c r="D1229" s="3" t="s">
        <v>9</v>
      </c>
      <c r="E1229" s="3" t="s">
        <v>1458</v>
      </c>
      <c r="F1229" s="3" t="s">
        <v>461</v>
      </c>
      <c r="G1229" s="3" t="s">
        <v>1354</v>
      </c>
      <c r="H1229" s="5">
        <v>1400</v>
      </c>
    </row>
    <row r="1230" spans="1:8" ht="22.5" x14ac:dyDescent="0.25">
      <c r="A1230" s="19" t="s">
        <v>11</v>
      </c>
      <c r="B1230" s="3" t="s">
        <v>10</v>
      </c>
      <c r="C1230" s="22"/>
      <c r="D1230" s="3" t="s">
        <v>9</v>
      </c>
      <c r="E1230" s="3" t="s">
        <v>906</v>
      </c>
      <c r="F1230" s="3" t="s">
        <v>462</v>
      </c>
      <c r="G1230" s="3" t="s">
        <v>1355</v>
      </c>
      <c r="H1230" s="5">
        <v>1400</v>
      </c>
    </row>
    <row r="1231" spans="1:8" ht="22.5" x14ac:dyDescent="0.25">
      <c r="A1231" s="19" t="s">
        <v>11</v>
      </c>
      <c r="B1231" s="3" t="s">
        <v>10</v>
      </c>
      <c r="C1231" s="22"/>
      <c r="D1231" s="3" t="s">
        <v>9</v>
      </c>
      <c r="E1231" s="3" t="s">
        <v>907</v>
      </c>
      <c r="F1231" s="3" t="s">
        <v>463</v>
      </c>
      <c r="G1231" s="3" t="s">
        <v>1356</v>
      </c>
      <c r="H1231" s="5">
        <v>1400</v>
      </c>
    </row>
    <row r="1232" spans="1:8" ht="22.5" x14ac:dyDescent="0.25">
      <c r="A1232" s="19" t="s">
        <v>11</v>
      </c>
      <c r="B1232" s="3" t="s">
        <v>10</v>
      </c>
      <c r="C1232" s="22"/>
      <c r="D1232" s="3" t="s">
        <v>9</v>
      </c>
      <c r="E1232" s="3" t="s">
        <v>908</v>
      </c>
      <c r="F1232" s="3" t="s">
        <v>464</v>
      </c>
      <c r="G1232" s="3" t="s">
        <v>1357</v>
      </c>
      <c r="H1232" s="5">
        <v>1400</v>
      </c>
    </row>
    <row r="1233" spans="1:8" ht="22.5" x14ac:dyDescent="0.25">
      <c r="A1233" s="19" t="s">
        <v>11</v>
      </c>
      <c r="B1233" s="3" t="s">
        <v>10</v>
      </c>
      <c r="C1233" s="22"/>
      <c r="D1233" s="3" t="s">
        <v>9</v>
      </c>
      <c r="E1233" s="3" t="s">
        <v>909</v>
      </c>
      <c r="F1233" s="3" t="s">
        <v>465</v>
      </c>
      <c r="G1233" s="3" t="s">
        <v>1358</v>
      </c>
      <c r="H1233" s="5">
        <v>1400</v>
      </c>
    </row>
    <row r="1234" spans="1:8" ht="22.5" x14ac:dyDescent="0.25">
      <c r="A1234" s="19" t="s">
        <v>11</v>
      </c>
      <c r="B1234" s="3" t="s">
        <v>10</v>
      </c>
      <c r="C1234" s="22"/>
      <c r="D1234" s="3" t="s">
        <v>9</v>
      </c>
      <c r="E1234" s="3" t="s">
        <v>910</v>
      </c>
      <c r="F1234" s="3" t="s">
        <v>466</v>
      </c>
      <c r="G1234" s="3" t="s">
        <v>1359</v>
      </c>
      <c r="H1234" s="5">
        <v>1400</v>
      </c>
    </row>
    <row r="1235" spans="1:8" ht="22.5" x14ac:dyDescent="0.25">
      <c r="A1235" s="19" t="s">
        <v>11</v>
      </c>
      <c r="B1235" s="3" t="s">
        <v>10</v>
      </c>
      <c r="C1235" s="22"/>
      <c r="D1235" s="3" t="s">
        <v>9</v>
      </c>
      <c r="E1235" s="3" t="s">
        <v>1857</v>
      </c>
      <c r="F1235" s="3" t="s">
        <v>467</v>
      </c>
      <c r="G1235" s="3" t="s">
        <v>1360</v>
      </c>
      <c r="H1235" s="5">
        <v>1400</v>
      </c>
    </row>
    <row r="1236" spans="1:8" ht="22.5" x14ac:dyDescent="0.25">
      <c r="A1236" s="19" t="s">
        <v>11</v>
      </c>
      <c r="B1236" s="3" t="s">
        <v>10</v>
      </c>
      <c r="C1236" s="22"/>
      <c r="D1236" s="3" t="s">
        <v>9</v>
      </c>
      <c r="E1236" s="3" t="s">
        <v>1456</v>
      </c>
      <c r="F1236" s="3" t="s">
        <v>468</v>
      </c>
      <c r="G1236" s="3" t="s">
        <v>1361</v>
      </c>
      <c r="H1236" s="5">
        <v>1400</v>
      </c>
    </row>
    <row r="1237" spans="1:8" ht="22.5" x14ac:dyDescent="0.25">
      <c r="A1237" s="19" t="s">
        <v>11</v>
      </c>
      <c r="B1237" s="3" t="s">
        <v>10</v>
      </c>
      <c r="C1237" s="22"/>
      <c r="D1237" s="3" t="s">
        <v>9</v>
      </c>
      <c r="E1237" s="3" t="s">
        <v>1858</v>
      </c>
      <c r="F1237" s="3" t="s">
        <v>1855</v>
      </c>
      <c r="G1237" s="3" t="s">
        <v>1860</v>
      </c>
      <c r="H1237" s="5">
        <v>7000</v>
      </c>
    </row>
    <row r="1238" spans="1:8" ht="22.5" x14ac:dyDescent="0.25">
      <c r="A1238" s="19" t="s">
        <v>11</v>
      </c>
      <c r="B1238" s="3" t="s">
        <v>10</v>
      </c>
      <c r="C1238" s="22"/>
      <c r="D1238" s="3" t="s">
        <v>9</v>
      </c>
      <c r="E1238" s="3" t="s">
        <v>901</v>
      </c>
      <c r="F1238" s="3" t="s">
        <v>457</v>
      </c>
      <c r="G1238" s="3" t="s">
        <v>1350</v>
      </c>
      <c r="H1238" s="5">
        <v>1300</v>
      </c>
    </row>
    <row r="1239" spans="1:8" ht="22.5" x14ac:dyDescent="0.25">
      <c r="A1239" s="19" t="s">
        <v>11</v>
      </c>
      <c r="B1239" s="3" t="s">
        <v>10</v>
      </c>
      <c r="C1239" s="22"/>
      <c r="D1239" s="3" t="s">
        <v>9</v>
      </c>
      <c r="E1239" s="3" t="s">
        <v>1371</v>
      </c>
      <c r="F1239" s="3" t="s">
        <v>1372</v>
      </c>
      <c r="G1239" s="3" t="s">
        <v>1373</v>
      </c>
      <c r="H1239" s="5">
        <v>1450</v>
      </c>
    </row>
    <row r="1240" spans="1:8" ht="22.5" x14ac:dyDescent="0.25">
      <c r="A1240" s="19" t="s">
        <v>11</v>
      </c>
      <c r="B1240" s="3" t="s">
        <v>10</v>
      </c>
      <c r="C1240" s="22"/>
      <c r="D1240" s="3" t="s">
        <v>9</v>
      </c>
      <c r="E1240" s="3" t="s">
        <v>1859</v>
      </c>
      <c r="F1240" s="3" t="s">
        <v>1856</v>
      </c>
      <c r="G1240" s="3" t="s">
        <v>1861</v>
      </c>
      <c r="H1240" s="5">
        <v>9018</v>
      </c>
    </row>
    <row r="1241" spans="1:8" ht="22.5" x14ac:dyDescent="0.25">
      <c r="A1241" s="19" t="s">
        <v>11</v>
      </c>
      <c r="B1241" s="3" t="s">
        <v>10</v>
      </c>
      <c r="C1241" s="22"/>
      <c r="D1241" s="3" t="s">
        <v>9</v>
      </c>
      <c r="E1241" s="3" t="s">
        <v>912</v>
      </c>
      <c r="F1241" s="3" t="s">
        <v>469</v>
      </c>
      <c r="G1241" s="3" t="s">
        <v>1362</v>
      </c>
      <c r="H1241" s="4">
        <f>280*6</f>
        <v>1680</v>
      </c>
    </row>
    <row r="1242" spans="1:8" ht="22.5" x14ac:dyDescent="0.25">
      <c r="A1242" s="19" t="s">
        <v>11</v>
      </c>
      <c r="B1242" s="3" t="s">
        <v>10</v>
      </c>
      <c r="C1242" s="22"/>
      <c r="D1242" s="3" t="s">
        <v>9</v>
      </c>
      <c r="E1242" s="3" t="s">
        <v>913</v>
      </c>
      <c r="F1242" s="3" t="s">
        <v>470</v>
      </c>
      <c r="G1242" s="3" t="s">
        <v>1363</v>
      </c>
      <c r="H1242" s="4">
        <f t="shared" ref="H1242:H1247" si="13">280*6</f>
        <v>1680</v>
      </c>
    </row>
    <row r="1243" spans="1:8" ht="22.5" x14ac:dyDescent="0.25">
      <c r="A1243" s="19" t="s">
        <v>11</v>
      </c>
      <c r="B1243" s="3" t="s">
        <v>10</v>
      </c>
      <c r="C1243" s="22"/>
      <c r="D1243" s="3" t="s">
        <v>9</v>
      </c>
      <c r="E1243" s="3" t="s">
        <v>914</v>
      </c>
      <c r="F1243" s="3" t="s">
        <v>471</v>
      </c>
      <c r="G1243" s="3" t="s">
        <v>1364</v>
      </c>
      <c r="H1243" s="4">
        <f t="shared" si="13"/>
        <v>1680</v>
      </c>
    </row>
    <row r="1244" spans="1:8" ht="22.5" x14ac:dyDescent="0.25">
      <c r="A1244" s="19" t="s">
        <v>11</v>
      </c>
      <c r="B1244" s="3" t="s">
        <v>10</v>
      </c>
      <c r="C1244" s="22"/>
      <c r="D1244" s="3" t="s">
        <v>9</v>
      </c>
      <c r="E1244" s="3" t="s">
        <v>915</v>
      </c>
      <c r="F1244" s="3" t="s">
        <v>472</v>
      </c>
      <c r="G1244" s="3" t="s">
        <v>1365</v>
      </c>
      <c r="H1244" s="4">
        <f t="shared" si="13"/>
        <v>1680</v>
      </c>
    </row>
    <row r="1245" spans="1:8" ht="22.5" x14ac:dyDescent="0.25">
      <c r="A1245" s="19" t="s">
        <v>11</v>
      </c>
      <c r="B1245" s="3" t="s">
        <v>10</v>
      </c>
      <c r="C1245" s="22"/>
      <c r="D1245" s="3" t="s">
        <v>9</v>
      </c>
      <c r="E1245" s="3" t="s">
        <v>916</v>
      </c>
      <c r="F1245" s="3" t="s">
        <v>473</v>
      </c>
      <c r="G1245" s="3" t="s">
        <v>1366</v>
      </c>
      <c r="H1245" s="4">
        <f t="shared" si="13"/>
        <v>1680</v>
      </c>
    </row>
    <row r="1246" spans="1:8" ht="22.5" x14ac:dyDescent="0.25">
      <c r="A1246" s="19" t="s">
        <v>11</v>
      </c>
      <c r="B1246" s="3" t="s">
        <v>10</v>
      </c>
      <c r="C1246" s="22"/>
      <c r="D1246" s="3" t="s">
        <v>9</v>
      </c>
      <c r="E1246" s="3" t="s">
        <v>1746</v>
      </c>
      <c r="F1246" s="3" t="s">
        <v>1744</v>
      </c>
      <c r="G1246" s="3" t="s">
        <v>1748</v>
      </c>
      <c r="H1246" s="4">
        <f t="shared" si="13"/>
        <v>1680</v>
      </c>
    </row>
    <row r="1247" spans="1:8" ht="22.5" x14ac:dyDescent="0.25">
      <c r="A1247" s="19" t="s">
        <v>1377</v>
      </c>
      <c r="B1247" s="3" t="s">
        <v>10</v>
      </c>
      <c r="C1247" s="22"/>
      <c r="D1247" s="3" t="s">
        <v>9</v>
      </c>
      <c r="E1247" s="3" t="s">
        <v>1747</v>
      </c>
      <c r="F1247" s="3" t="s">
        <v>1745</v>
      </c>
      <c r="G1247" s="3" t="s">
        <v>1749</v>
      </c>
      <c r="H1247" s="4">
        <f t="shared" si="13"/>
        <v>1680</v>
      </c>
    </row>
    <row r="1248" spans="1:8" ht="22.5" x14ac:dyDescent="0.25">
      <c r="A1248" s="19" t="s">
        <v>1378</v>
      </c>
      <c r="B1248" s="3" t="s">
        <v>10</v>
      </c>
      <c r="C1248" s="22"/>
      <c r="D1248" s="3" t="s">
        <v>9</v>
      </c>
      <c r="E1248" s="3" t="s">
        <v>2066</v>
      </c>
      <c r="F1248" s="3" t="s">
        <v>2050</v>
      </c>
      <c r="G1248" s="3" t="s">
        <v>2082</v>
      </c>
      <c r="H1248" s="4">
        <v>800</v>
      </c>
    </row>
    <row r="1249" spans="1:8" ht="22.5" x14ac:dyDescent="0.25">
      <c r="A1249" s="19" t="s">
        <v>1379</v>
      </c>
      <c r="B1249" s="3" t="s">
        <v>10</v>
      </c>
      <c r="C1249" s="22"/>
      <c r="D1249" s="3" t="s">
        <v>9</v>
      </c>
      <c r="E1249" s="3" t="s">
        <v>2067</v>
      </c>
      <c r="F1249" s="3" t="s">
        <v>2051</v>
      </c>
      <c r="G1249" s="3" t="s">
        <v>2083</v>
      </c>
      <c r="H1249" s="4">
        <v>600</v>
      </c>
    </row>
    <row r="1250" spans="1:8" ht="22.5" x14ac:dyDescent="0.25">
      <c r="A1250" s="19" t="s">
        <v>1380</v>
      </c>
      <c r="B1250" s="3" t="s">
        <v>10</v>
      </c>
      <c r="C1250" s="22"/>
      <c r="D1250" s="3" t="s">
        <v>9</v>
      </c>
      <c r="E1250" s="3" t="s">
        <v>1462</v>
      </c>
      <c r="F1250" s="3" t="s">
        <v>12</v>
      </c>
      <c r="G1250" s="3" t="s">
        <v>17</v>
      </c>
      <c r="H1250" s="4">
        <v>430</v>
      </c>
    </row>
    <row r="1251" spans="1:8" ht="22.5" x14ac:dyDescent="0.25">
      <c r="A1251" s="19" t="s">
        <v>1381</v>
      </c>
      <c r="B1251" s="3" t="s">
        <v>10</v>
      </c>
      <c r="C1251" s="22"/>
      <c r="D1251" s="3" t="s">
        <v>9</v>
      </c>
      <c r="E1251" s="3" t="s">
        <v>546</v>
      </c>
      <c r="F1251" s="3" t="s">
        <v>14</v>
      </c>
      <c r="G1251" s="3" t="s">
        <v>20</v>
      </c>
      <c r="H1251" s="4">
        <v>160</v>
      </c>
    </row>
    <row r="1252" spans="1:8" ht="22.5" x14ac:dyDescent="0.25">
      <c r="A1252" s="19" t="s">
        <v>1382</v>
      </c>
      <c r="B1252" s="3" t="s">
        <v>10</v>
      </c>
      <c r="C1252" s="22"/>
      <c r="D1252" s="3" t="s">
        <v>9</v>
      </c>
      <c r="E1252" s="3" t="s">
        <v>1923</v>
      </c>
      <c r="F1252" s="3" t="s">
        <v>2052</v>
      </c>
      <c r="G1252" s="3" t="s">
        <v>2084</v>
      </c>
      <c r="H1252" s="4">
        <v>490</v>
      </c>
    </row>
    <row r="1253" spans="1:8" ht="22.5" x14ac:dyDescent="0.25">
      <c r="A1253" s="19" t="s">
        <v>1383</v>
      </c>
      <c r="B1253" s="3" t="s">
        <v>10</v>
      </c>
      <c r="C1253" s="22"/>
      <c r="D1253" s="3" t="s">
        <v>9</v>
      </c>
      <c r="E1253" s="3" t="s">
        <v>1459</v>
      </c>
      <c r="F1253" s="3" t="s">
        <v>1451</v>
      </c>
      <c r="G1253" s="3" t="s">
        <v>1768</v>
      </c>
      <c r="H1253" s="4">
        <v>1200</v>
      </c>
    </row>
    <row r="1254" spans="1:8" ht="22.5" x14ac:dyDescent="0.25">
      <c r="A1254" s="19" t="s">
        <v>1384</v>
      </c>
      <c r="B1254" s="3" t="s">
        <v>10</v>
      </c>
      <c r="C1254" s="22"/>
      <c r="D1254" s="3" t="s">
        <v>9</v>
      </c>
      <c r="E1254" s="3" t="s">
        <v>2068</v>
      </c>
      <c r="F1254" s="3" t="s">
        <v>2053</v>
      </c>
      <c r="G1254" s="3" t="s">
        <v>2085</v>
      </c>
      <c r="H1254" s="4">
        <v>900</v>
      </c>
    </row>
    <row r="1255" spans="1:8" ht="22.5" x14ac:dyDescent="0.25">
      <c r="A1255" s="19" t="s">
        <v>1385</v>
      </c>
      <c r="B1255" s="3" t="s">
        <v>10</v>
      </c>
      <c r="C1255" s="22"/>
      <c r="D1255" s="3" t="s">
        <v>9</v>
      </c>
      <c r="E1255" s="3" t="s">
        <v>1763</v>
      </c>
      <c r="F1255" s="3" t="s">
        <v>1759</v>
      </c>
      <c r="G1255" s="3" t="s">
        <v>1770</v>
      </c>
      <c r="H1255" s="4">
        <v>6000</v>
      </c>
    </row>
    <row r="1256" spans="1:8" ht="22.5" x14ac:dyDescent="0.25">
      <c r="A1256" s="19" t="s">
        <v>1386</v>
      </c>
      <c r="B1256" s="3" t="s">
        <v>10</v>
      </c>
      <c r="C1256" s="22"/>
      <c r="D1256" s="3" t="s">
        <v>9</v>
      </c>
      <c r="E1256" s="3" t="s">
        <v>1761</v>
      </c>
      <c r="F1256" s="3" t="s">
        <v>1756</v>
      </c>
      <c r="G1256" s="3" t="s">
        <v>1766</v>
      </c>
      <c r="H1256" s="4">
        <v>2000</v>
      </c>
    </row>
    <row r="1257" spans="1:8" ht="22.5" x14ac:dyDescent="0.25">
      <c r="A1257" s="19" t="s">
        <v>1387</v>
      </c>
      <c r="B1257" s="3" t="s">
        <v>10</v>
      </c>
      <c r="C1257" s="22"/>
      <c r="D1257" s="3" t="s">
        <v>9</v>
      </c>
      <c r="E1257" s="3" t="s">
        <v>2069</v>
      </c>
      <c r="F1257" s="3" t="s">
        <v>2054</v>
      </c>
      <c r="G1257" s="3" t="s">
        <v>2086</v>
      </c>
      <c r="H1257" s="4">
        <v>10000</v>
      </c>
    </row>
    <row r="1258" spans="1:8" ht="22.5" x14ac:dyDescent="0.25">
      <c r="A1258" s="19" t="s">
        <v>1388</v>
      </c>
      <c r="B1258" s="3" t="s">
        <v>10</v>
      </c>
      <c r="C1258" s="22"/>
      <c r="D1258" s="3" t="s">
        <v>9</v>
      </c>
      <c r="E1258" s="3" t="s">
        <v>1680</v>
      </c>
      <c r="F1258" s="3" t="s">
        <v>1675</v>
      </c>
      <c r="G1258" s="3" t="s">
        <v>1684</v>
      </c>
      <c r="H1258" s="4">
        <v>3381</v>
      </c>
    </row>
    <row r="1259" spans="1:8" ht="22.5" x14ac:dyDescent="0.25">
      <c r="A1259" s="19" t="s">
        <v>1389</v>
      </c>
      <c r="B1259" s="3" t="s">
        <v>10</v>
      </c>
      <c r="C1259" s="22"/>
      <c r="D1259" s="3" t="s">
        <v>9</v>
      </c>
      <c r="E1259" s="3" t="s">
        <v>2070</v>
      </c>
      <c r="F1259" s="3" t="s">
        <v>1867</v>
      </c>
      <c r="G1259" s="3" t="s">
        <v>1879</v>
      </c>
      <c r="H1259" s="4">
        <v>1500</v>
      </c>
    </row>
    <row r="1260" spans="1:8" ht="22.5" x14ac:dyDescent="0.25">
      <c r="A1260" s="19" t="s">
        <v>1390</v>
      </c>
      <c r="B1260" s="3" t="s">
        <v>10</v>
      </c>
      <c r="C1260" s="22"/>
      <c r="D1260" s="3" t="s">
        <v>9</v>
      </c>
      <c r="E1260" s="3" t="s">
        <v>2071</v>
      </c>
      <c r="F1260" s="3" t="s">
        <v>2055</v>
      </c>
      <c r="G1260" s="3" t="s">
        <v>2087</v>
      </c>
      <c r="H1260" s="4">
        <v>5000</v>
      </c>
    </row>
    <row r="1261" spans="1:8" ht="22.5" x14ac:dyDescent="0.25">
      <c r="A1261" s="19" t="s">
        <v>1392</v>
      </c>
      <c r="B1261" s="3" t="s">
        <v>10</v>
      </c>
      <c r="C1261" s="22"/>
      <c r="D1261" s="3" t="s">
        <v>9</v>
      </c>
      <c r="E1261" s="3" t="s">
        <v>2072</v>
      </c>
      <c r="F1261" s="3" t="s">
        <v>2056</v>
      </c>
      <c r="G1261" s="3" t="s">
        <v>2088</v>
      </c>
      <c r="H1261" s="4">
        <v>3050</v>
      </c>
    </row>
    <row r="1262" spans="1:8" ht="22.5" x14ac:dyDescent="0.25">
      <c r="A1262" s="19" t="s">
        <v>1393</v>
      </c>
      <c r="B1262" s="3" t="s">
        <v>10</v>
      </c>
      <c r="C1262" s="22"/>
      <c r="D1262" s="3" t="s">
        <v>9</v>
      </c>
      <c r="E1262" s="3" t="s">
        <v>1682</v>
      </c>
      <c r="F1262" s="3" t="s">
        <v>1677</v>
      </c>
      <c r="G1262" s="3" t="s">
        <v>1686</v>
      </c>
      <c r="H1262" s="4">
        <v>1200</v>
      </c>
    </row>
    <row r="1263" spans="1:8" ht="22.5" x14ac:dyDescent="0.25">
      <c r="A1263" s="19" t="s">
        <v>1394</v>
      </c>
      <c r="B1263" s="3" t="s">
        <v>10</v>
      </c>
      <c r="C1263" s="22"/>
      <c r="D1263" s="3" t="s">
        <v>9</v>
      </c>
      <c r="E1263" s="3" t="s">
        <v>2073</v>
      </c>
      <c r="F1263" s="3" t="s">
        <v>2057</v>
      </c>
      <c r="G1263" s="3" t="s">
        <v>2089</v>
      </c>
      <c r="H1263" s="4">
        <v>10000</v>
      </c>
    </row>
    <row r="1264" spans="1:8" ht="22.5" x14ac:dyDescent="0.25">
      <c r="A1264" s="19" t="s">
        <v>1395</v>
      </c>
      <c r="B1264" s="3" t="s">
        <v>10</v>
      </c>
      <c r="C1264" s="22"/>
      <c r="D1264" s="3" t="s">
        <v>9</v>
      </c>
      <c r="E1264" s="3" t="s">
        <v>2074</v>
      </c>
      <c r="F1264" s="3" t="s">
        <v>2058</v>
      </c>
      <c r="G1264" s="3" t="s">
        <v>2090</v>
      </c>
      <c r="H1264" s="4">
        <v>595</v>
      </c>
    </row>
    <row r="1265" spans="1:8" ht="22.5" x14ac:dyDescent="0.25">
      <c r="A1265" s="19" t="s">
        <v>1396</v>
      </c>
      <c r="B1265" s="3" t="s">
        <v>10</v>
      </c>
      <c r="C1265" s="22"/>
      <c r="D1265" s="3" t="s">
        <v>9</v>
      </c>
      <c r="E1265" s="3" t="s">
        <v>2075</v>
      </c>
      <c r="F1265" s="3" t="s">
        <v>2059</v>
      </c>
      <c r="G1265" s="3" t="s">
        <v>2091</v>
      </c>
      <c r="H1265" s="4">
        <v>16000</v>
      </c>
    </row>
    <row r="1266" spans="1:8" ht="22.5" x14ac:dyDescent="0.25">
      <c r="A1266" s="19" t="s">
        <v>1397</v>
      </c>
      <c r="B1266" s="3" t="s">
        <v>10</v>
      </c>
      <c r="C1266" s="22"/>
      <c r="D1266" s="3" t="s">
        <v>9</v>
      </c>
      <c r="E1266" s="3" t="s">
        <v>2076</v>
      </c>
      <c r="F1266" s="3" t="s">
        <v>2060</v>
      </c>
      <c r="G1266" s="3" t="s">
        <v>2092</v>
      </c>
      <c r="H1266" s="4">
        <v>900</v>
      </c>
    </row>
    <row r="1267" spans="1:8" ht="22.5" x14ac:dyDescent="0.25">
      <c r="A1267" s="19" t="s">
        <v>1398</v>
      </c>
      <c r="B1267" s="3" t="s">
        <v>10</v>
      </c>
      <c r="C1267" s="22"/>
      <c r="D1267" s="3" t="s">
        <v>9</v>
      </c>
      <c r="E1267" s="3" t="s">
        <v>2077</v>
      </c>
      <c r="F1267" s="3" t="s">
        <v>2061</v>
      </c>
      <c r="G1267" s="3" t="s">
        <v>2093</v>
      </c>
      <c r="H1267" s="4">
        <v>1365</v>
      </c>
    </row>
    <row r="1268" spans="1:8" ht="22.5" x14ac:dyDescent="0.25">
      <c r="A1268" s="19" t="s">
        <v>1399</v>
      </c>
      <c r="B1268" s="3" t="s">
        <v>10</v>
      </c>
      <c r="C1268" s="22"/>
      <c r="D1268" s="3" t="s">
        <v>9</v>
      </c>
      <c r="E1268" s="3" t="s">
        <v>1760</v>
      </c>
      <c r="F1268" s="3" t="s">
        <v>1755</v>
      </c>
      <c r="G1268" s="3" t="s">
        <v>1764</v>
      </c>
      <c r="H1268" s="4">
        <v>850</v>
      </c>
    </row>
    <row r="1269" spans="1:8" ht="22.5" x14ac:dyDescent="0.25">
      <c r="A1269" s="19" t="s">
        <v>1400</v>
      </c>
      <c r="B1269" s="3" t="s">
        <v>10</v>
      </c>
      <c r="C1269" s="22"/>
      <c r="D1269" s="3" t="s">
        <v>9</v>
      </c>
      <c r="E1269" s="3" t="s">
        <v>1463</v>
      </c>
      <c r="F1269" s="3" t="s">
        <v>1868</v>
      </c>
      <c r="G1269" s="3" t="s">
        <v>1454</v>
      </c>
      <c r="H1269" s="4">
        <v>5800</v>
      </c>
    </row>
    <row r="1270" spans="1:8" ht="22.5" x14ac:dyDescent="0.25">
      <c r="A1270" s="19" t="s">
        <v>1401</v>
      </c>
      <c r="B1270" s="3" t="s">
        <v>10</v>
      </c>
      <c r="C1270" s="22"/>
      <c r="D1270" s="3" t="s">
        <v>9</v>
      </c>
      <c r="E1270" s="3" t="s">
        <v>918</v>
      </c>
      <c r="F1270" s="3" t="s">
        <v>13</v>
      </c>
      <c r="G1270" s="3" t="s">
        <v>19</v>
      </c>
      <c r="H1270" s="4">
        <v>1000</v>
      </c>
    </row>
    <row r="1271" spans="1:8" ht="22.5" x14ac:dyDescent="0.25">
      <c r="A1271" s="19" t="s">
        <v>1402</v>
      </c>
      <c r="B1271" s="3" t="s">
        <v>10</v>
      </c>
      <c r="C1271" s="22"/>
      <c r="D1271" s="3" t="s">
        <v>9</v>
      </c>
      <c r="E1271" s="3" t="s">
        <v>2078</v>
      </c>
      <c r="F1271" s="3" t="s">
        <v>2062</v>
      </c>
      <c r="G1271" s="3" t="s">
        <v>2094</v>
      </c>
      <c r="H1271" s="4">
        <v>657</v>
      </c>
    </row>
    <row r="1272" spans="1:8" ht="22.5" x14ac:dyDescent="0.25">
      <c r="A1272" s="19" t="s">
        <v>1403</v>
      </c>
      <c r="B1272" s="3" t="s">
        <v>10</v>
      </c>
      <c r="C1272" s="22"/>
      <c r="D1272" s="3" t="s">
        <v>9</v>
      </c>
      <c r="E1272" s="3" t="s">
        <v>2078</v>
      </c>
      <c r="F1272" s="3" t="s">
        <v>2063</v>
      </c>
      <c r="G1272" s="3" t="s">
        <v>2094</v>
      </c>
      <c r="H1272" s="4">
        <v>2234</v>
      </c>
    </row>
    <row r="1273" spans="1:8" ht="22.5" x14ac:dyDescent="0.25">
      <c r="A1273" s="19" t="s">
        <v>1404</v>
      </c>
      <c r="B1273" s="3" t="s">
        <v>10</v>
      </c>
      <c r="C1273" s="22"/>
      <c r="D1273" s="3" t="s">
        <v>9</v>
      </c>
      <c r="E1273" s="3" t="s">
        <v>2079</v>
      </c>
      <c r="F1273" s="3" t="s">
        <v>2018</v>
      </c>
      <c r="G1273" s="3" t="s">
        <v>2042</v>
      </c>
      <c r="H1273" s="4">
        <v>4000</v>
      </c>
    </row>
    <row r="1274" spans="1:8" ht="22.5" x14ac:dyDescent="0.25">
      <c r="A1274" s="19" t="s">
        <v>1405</v>
      </c>
      <c r="B1274" s="3" t="s">
        <v>10</v>
      </c>
      <c r="C1274" s="22"/>
      <c r="D1274" s="3" t="s">
        <v>9</v>
      </c>
      <c r="E1274" s="3" t="s">
        <v>2033</v>
      </c>
      <c r="F1274" s="3" t="s">
        <v>2064</v>
      </c>
      <c r="G1274" s="3" t="s">
        <v>2095</v>
      </c>
      <c r="H1274" s="4">
        <v>1826</v>
      </c>
    </row>
    <row r="1275" spans="1:8" ht="22.5" x14ac:dyDescent="0.25">
      <c r="A1275" s="19" t="s">
        <v>1406</v>
      </c>
      <c r="B1275" s="3" t="s">
        <v>10</v>
      </c>
      <c r="C1275" s="22"/>
      <c r="D1275" s="3" t="s">
        <v>9</v>
      </c>
      <c r="E1275" s="3" t="s">
        <v>1871</v>
      </c>
      <c r="F1275" s="3" t="s">
        <v>1864</v>
      </c>
      <c r="G1275" s="3" t="s">
        <v>1875</v>
      </c>
      <c r="H1275" s="4">
        <v>5000</v>
      </c>
    </row>
    <row r="1276" spans="1:8" ht="22.5" x14ac:dyDescent="0.25">
      <c r="A1276" s="19" t="s">
        <v>1407</v>
      </c>
      <c r="B1276" s="3" t="s">
        <v>10</v>
      </c>
      <c r="C1276" s="22"/>
      <c r="D1276" s="3" t="s">
        <v>9</v>
      </c>
      <c r="E1276" s="3" t="s">
        <v>2080</v>
      </c>
      <c r="F1276" s="3" t="s">
        <v>2060</v>
      </c>
      <c r="G1276" s="3" t="s">
        <v>2092</v>
      </c>
      <c r="H1276" s="4">
        <v>1115</v>
      </c>
    </row>
    <row r="1277" spans="1:8" ht="22.5" x14ac:dyDescent="0.25">
      <c r="A1277" s="19" t="s">
        <v>1408</v>
      </c>
      <c r="B1277" s="3" t="s">
        <v>10</v>
      </c>
      <c r="C1277" s="22"/>
      <c r="D1277" s="3" t="s">
        <v>9</v>
      </c>
      <c r="E1277" s="3" t="s">
        <v>2081</v>
      </c>
      <c r="F1277" s="3" t="s">
        <v>2065</v>
      </c>
      <c r="G1277" s="3" t="s">
        <v>2096</v>
      </c>
      <c r="H1277" s="4">
        <v>15000</v>
      </c>
    </row>
    <row r="1278" spans="1:8" ht="22.5" x14ac:dyDescent="0.25">
      <c r="A1278" s="19" t="s">
        <v>1409</v>
      </c>
      <c r="B1278" s="3" t="s">
        <v>10</v>
      </c>
      <c r="C1278" s="22"/>
      <c r="D1278" s="3" t="s">
        <v>9</v>
      </c>
      <c r="E1278" s="3" t="s">
        <v>1681</v>
      </c>
      <c r="F1278" s="3" t="s">
        <v>1676</v>
      </c>
      <c r="G1278" s="3" t="s">
        <v>1685</v>
      </c>
      <c r="H1278" s="5">
        <v>2620</v>
      </c>
    </row>
    <row r="1279" spans="1:8" ht="22.5" x14ac:dyDescent="0.25">
      <c r="A1279" s="19" t="s">
        <v>1410</v>
      </c>
      <c r="B1279" s="3" t="s">
        <v>10</v>
      </c>
      <c r="C1279" s="22"/>
      <c r="D1279" s="3" t="s">
        <v>9</v>
      </c>
      <c r="E1279" s="3" t="s">
        <v>2077</v>
      </c>
      <c r="F1279" s="3" t="s">
        <v>2061</v>
      </c>
      <c r="G1279" s="3" t="s">
        <v>2093</v>
      </c>
      <c r="H1279" s="5">
        <v>1365</v>
      </c>
    </row>
    <row r="1280" spans="1:8" ht="22.5" x14ac:dyDescent="0.25">
      <c r="A1280" s="19" t="s">
        <v>1411</v>
      </c>
      <c r="B1280" s="3" t="s">
        <v>10</v>
      </c>
      <c r="C1280" s="22"/>
      <c r="D1280" s="3" t="s">
        <v>9</v>
      </c>
      <c r="E1280" s="3" t="s">
        <v>2119</v>
      </c>
      <c r="F1280" s="3" t="s">
        <v>16</v>
      </c>
      <c r="G1280" s="3" t="s">
        <v>22</v>
      </c>
      <c r="H1280" s="5">
        <v>4896</v>
      </c>
    </row>
    <row r="1281" spans="1:8" ht="22.5" x14ac:dyDescent="0.25">
      <c r="A1281" s="19" t="s">
        <v>1412</v>
      </c>
      <c r="B1281" s="3" t="s">
        <v>10</v>
      </c>
      <c r="C1281" s="22"/>
      <c r="D1281" s="3" t="s">
        <v>9</v>
      </c>
      <c r="E1281" s="3" t="s">
        <v>2120</v>
      </c>
      <c r="F1281" s="3" t="s">
        <v>2097</v>
      </c>
      <c r="G1281" s="3" t="s">
        <v>2155</v>
      </c>
      <c r="H1281" s="5">
        <v>4600</v>
      </c>
    </row>
    <row r="1282" spans="1:8" ht="22.5" x14ac:dyDescent="0.25">
      <c r="A1282" s="19" t="s">
        <v>1413</v>
      </c>
      <c r="B1282" s="3" t="s">
        <v>10</v>
      </c>
      <c r="C1282" s="22"/>
      <c r="D1282" s="3" t="s">
        <v>9</v>
      </c>
      <c r="E1282" s="3" t="s">
        <v>2121</v>
      </c>
      <c r="F1282" s="3" t="s">
        <v>2098</v>
      </c>
      <c r="G1282" s="3" t="s">
        <v>2156</v>
      </c>
      <c r="H1282" s="5">
        <v>1200</v>
      </c>
    </row>
    <row r="1283" spans="1:8" ht="22.5" x14ac:dyDescent="0.25">
      <c r="A1283" s="19" t="s">
        <v>1414</v>
      </c>
      <c r="B1283" s="3" t="s">
        <v>10</v>
      </c>
      <c r="C1283" s="22"/>
      <c r="D1283" s="3" t="s">
        <v>9</v>
      </c>
      <c r="E1283" s="3" t="s">
        <v>2122</v>
      </c>
      <c r="F1283" s="3" t="s">
        <v>2064</v>
      </c>
      <c r="G1283" s="3" t="s">
        <v>2095</v>
      </c>
      <c r="H1283" s="5">
        <v>1500</v>
      </c>
    </row>
    <row r="1284" spans="1:8" ht="22.5" x14ac:dyDescent="0.25">
      <c r="A1284" s="19" t="s">
        <v>1415</v>
      </c>
      <c r="B1284" s="3" t="s">
        <v>10</v>
      </c>
      <c r="C1284" s="22"/>
      <c r="D1284" s="3" t="s">
        <v>9</v>
      </c>
      <c r="E1284" s="3" t="s">
        <v>2123</v>
      </c>
      <c r="F1284" s="3" t="s">
        <v>2099</v>
      </c>
      <c r="G1284" s="3" t="s">
        <v>2157</v>
      </c>
      <c r="H1284" s="5">
        <v>900</v>
      </c>
    </row>
    <row r="1285" spans="1:8" ht="22.5" x14ac:dyDescent="0.25">
      <c r="A1285" s="19" t="s">
        <v>1416</v>
      </c>
      <c r="B1285" s="3" t="s">
        <v>10</v>
      </c>
      <c r="C1285" s="22"/>
      <c r="D1285" s="3" t="s">
        <v>9</v>
      </c>
      <c r="E1285" s="3" t="s">
        <v>2124</v>
      </c>
      <c r="F1285" s="3" t="s">
        <v>1679</v>
      </c>
      <c r="G1285" s="3" t="s">
        <v>1688</v>
      </c>
      <c r="H1285" s="5">
        <v>960</v>
      </c>
    </row>
    <row r="1286" spans="1:8" ht="22.5" x14ac:dyDescent="0.25">
      <c r="A1286" s="19" t="s">
        <v>1417</v>
      </c>
      <c r="B1286" s="3" t="s">
        <v>10</v>
      </c>
      <c r="C1286" s="22"/>
      <c r="D1286" s="3" t="s">
        <v>9</v>
      </c>
      <c r="E1286" s="3" t="s">
        <v>2125</v>
      </c>
      <c r="F1286" s="3" t="s">
        <v>474</v>
      </c>
      <c r="G1286" s="3" t="s">
        <v>1367</v>
      </c>
      <c r="H1286" s="5">
        <v>1010</v>
      </c>
    </row>
    <row r="1287" spans="1:8" ht="22.5" x14ac:dyDescent="0.25">
      <c r="A1287" s="19" t="s">
        <v>1418</v>
      </c>
      <c r="B1287" s="3" t="s">
        <v>10</v>
      </c>
      <c r="C1287" s="22"/>
      <c r="D1287" s="3" t="s">
        <v>9</v>
      </c>
      <c r="E1287" s="3" t="s">
        <v>2126</v>
      </c>
      <c r="F1287" s="3" t="s">
        <v>2100</v>
      </c>
      <c r="G1287" s="3" t="s">
        <v>2158</v>
      </c>
      <c r="H1287" s="5">
        <v>1600</v>
      </c>
    </row>
    <row r="1288" spans="1:8" ht="22.5" x14ac:dyDescent="0.25">
      <c r="A1288" s="19" t="s">
        <v>1419</v>
      </c>
      <c r="B1288" s="3" t="s">
        <v>10</v>
      </c>
      <c r="C1288" s="22"/>
      <c r="D1288" s="3" t="s">
        <v>9</v>
      </c>
      <c r="E1288" s="3" t="s">
        <v>2127</v>
      </c>
      <c r="F1288" s="3" t="s">
        <v>2101</v>
      </c>
      <c r="G1288" s="3" t="s">
        <v>2159</v>
      </c>
      <c r="H1288" s="5">
        <v>3000</v>
      </c>
    </row>
    <row r="1289" spans="1:8" ht="22.5" x14ac:dyDescent="0.25">
      <c r="A1289" s="19" t="s">
        <v>1420</v>
      </c>
      <c r="B1289" s="3" t="s">
        <v>10</v>
      </c>
      <c r="C1289" s="22"/>
      <c r="D1289" s="3" t="s">
        <v>9</v>
      </c>
      <c r="E1289" s="3" t="s">
        <v>2128</v>
      </c>
      <c r="F1289" s="3" t="s">
        <v>2102</v>
      </c>
      <c r="G1289" s="3" t="s">
        <v>2160</v>
      </c>
      <c r="H1289" s="5">
        <v>400</v>
      </c>
    </row>
    <row r="1290" spans="1:8" ht="22.5" x14ac:dyDescent="0.25">
      <c r="A1290" s="19" t="s">
        <v>1421</v>
      </c>
      <c r="B1290" s="3" t="s">
        <v>10</v>
      </c>
      <c r="C1290" s="22"/>
      <c r="D1290" s="3" t="s">
        <v>9</v>
      </c>
      <c r="E1290" s="3" t="s">
        <v>2129</v>
      </c>
      <c r="F1290" s="3" t="s">
        <v>2103</v>
      </c>
      <c r="G1290" s="3" t="s">
        <v>2161</v>
      </c>
      <c r="H1290" s="5">
        <v>12500</v>
      </c>
    </row>
    <row r="1291" spans="1:8" ht="22.5" x14ac:dyDescent="0.25">
      <c r="A1291" s="19" t="s">
        <v>1422</v>
      </c>
      <c r="B1291" s="3" t="s">
        <v>10</v>
      </c>
      <c r="C1291" s="22"/>
      <c r="D1291" s="3" t="s">
        <v>9</v>
      </c>
      <c r="E1291" s="3" t="s">
        <v>2130</v>
      </c>
      <c r="F1291" s="3" t="s">
        <v>1450</v>
      </c>
      <c r="G1291" s="3" t="s">
        <v>1453</v>
      </c>
      <c r="H1291" s="5">
        <v>5770</v>
      </c>
    </row>
    <row r="1292" spans="1:8" ht="22.5" x14ac:dyDescent="0.25">
      <c r="A1292" s="19" t="s">
        <v>1423</v>
      </c>
      <c r="B1292" s="3" t="s">
        <v>10</v>
      </c>
      <c r="C1292" s="22"/>
      <c r="D1292" s="3" t="s">
        <v>9</v>
      </c>
      <c r="E1292" s="3" t="s">
        <v>2131</v>
      </c>
      <c r="F1292" s="3" t="s">
        <v>2104</v>
      </c>
      <c r="G1292" s="3" t="s">
        <v>2162</v>
      </c>
      <c r="H1292" s="5">
        <v>5000</v>
      </c>
    </row>
    <row r="1293" spans="1:8" ht="22.5" x14ac:dyDescent="0.25">
      <c r="A1293" s="19" t="s">
        <v>1424</v>
      </c>
      <c r="B1293" s="3" t="s">
        <v>10</v>
      </c>
      <c r="C1293" s="22"/>
      <c r="D1293" s="3" t="s">
        <v>9</v>
      </c>
      <c r="E1293" s="3" t="s">
        <v>2132</v>
      </c>
      <c r="F1293" s="3" t="s">
        <v>1758</v>
      </c>
      <c r="G1293" s="3" t="s">
        <v>1769</v>
      </c>
      <c r="H1293" s="5">
        <v>1200</v>
      </c>
    </row>
    <row r="1294" spans="1:8" ht="22.5" x14ac:dyDescent="0.25">
      <c r="A1294" s="19" t="s">
        <v>1425</v>
      </c>
      <c r="B1294" s="3" t="s">
        <v>10</v>
      </c>
      <c r="C1294" s="22"/>
      <c r="D1294" s="3" t="s">
        <v>9</v>
      </c>
      <c r="E1294" s="3" t="s">
        <v>2133</v>
      </c>
      <c r="F1294" s="3" t="s">
        <v>12</v>
      </c>
      <c r="G1294" s="3" t="s">
        <v>17</v>
      </c>
      <c r="H1294" s="5">
        <v>430</v>
      </c>
    </row>
    <row r="1295" spans="1:8" ht="22.5" x14ac:dyDescent="0.25">
      <c r="A1295" s="19" t="s">
        <v>1426</v>
      </c>
      <c r="B1295" s="3" t="s">
        <v>10</v>
      </c>
      <c r="C1295" s="22"/>
      <c r="D1295" s="3" t="s">
        <v>9</v>
      </c>
      <c r="E1295" s="3" t="s">
        <v>2134</v>
      </c>
      <c r="F1295" s="3" t="s">
        <v>1865</v>
      </c>
      <c r="G1295" s="3" t="s">
        <v>1876</v>
      </c>
      <c r="H1295" s="5">
        <v>548</v>
      </c>
    </row>
    <row r="1296" spans="1:8" ht="22.5" x14ac:dyDescent="0.25">
      <c r="A1296" s="19" t="s">
        <v>1427</v>
      </c>
      <c r="B1296" s="3" t="s">
        <v>10</v>
      </c>
      <c r="C1296" s="22"/>
      <c r="D1296" s="3" t="s">
        <v>9</v>
      </c>
      <c r="E1296" s="3" t="s">
        <v>2135</v>
      </c>
      <c r="F1296" s="3" t="s">
        <v>2105</v>
      </c>
      <c r="G1296" s="3" t="s">
        <v>2163</v>
      </c>
      <c r="H1296" s="5">
        <v>5800</v>
      </c>
    </row>
    <row r="1297" spans="1:8" ht="22.5" x14ac:dyDescent="0.25">
      <c r="A1297" s="19" t="s">
        <v>1428</v>
      </c>
      <c r="B1297" s="3" t="s">
        <v>10</v>
      </c>
      <c r="C1297" s="22"/>
      <c r="D1297" s="3" t="s">
        <v>9</v>
      </c>
      <c r="E1297" s="3" t="s">
        <v>2136</v>
      </c>
      <c r="F1297" s="3" t="s">
        <v>2106</v>
      </c>
      <c r="G1297" s="3" t="s">
        <v>1877</v>
      </c>
      <c r="H1297" s="5">
        <v>1200</v>
      </c>
    </row>
    <row r="1298" spans="1:8" ht="22.5" x14ac:dyDescent="0.25">
      <c r="A1298" s="19" t="s">
        <v>1429</v>
      </c>
      <c r="B1298" s="3" t="s">
        <v>10</v>
      </c>
      <c r="C1298" s="22"/>
      <c r="D1298" s="3" t="s">
        <v>9</v>
      </c>
      <c r="E1298" s="3" t="s">
        <v>2137</v>
      </c>
      <c r="F1298" s="3" t="s">
        <v>1601</v>
      </c>
      <c r="G1298" s="3" t="s">
        <v>1644</v>
      </c>
      <c r="H1298" s="5">
        <v>700</v>
      </c>
    </row>
    <row r="1299" spans="1:8" ht="22.5" x14ac:dyDescent="0.25">
      <c r="A1299" s="19" t="s">
        <v>1430</v>
      </c>
      <c r="B1299" s="3" t="s">
        <v>10</v>
      </c>
      <c r="C1299" s="22"/>
      <c r="D1299" s="3" t="s">
        <v>9</v>
      </c>
      <c r="E1299" s="3" t="s">
        <v>2138</v>
      </c>
      <c r="F1299" s="3" t="s">
        <v>2107</v>
      </c>
      <c r="G1299" s="3" t="s">
        <v>2164</v>
      </c>
      <c r="H1299" s="5">
        <v>3552</v>
      </c>
    </row>
    <row r="1300" spans="1:8" ht="22.5" x14ac:dyDescent="0.25">
      <c r="A1300" s="19" t="s">
        <v>1431</v>
      </c>
      <c r="B1300" s="3" t="s">
        <v>10</v>
      </c>
      <c r="C1300" s="22"/>
      <c r="D1300" s="3" t="s">
        <v>9</v>
      </c>
      <c r="E1300" s="3" t="s">
        <v>2139</v>
      </c>
      <c r="F1300" s="3" t="s">
        <v>324</v>
      </c>
      <c r="G1300" s="3" t="s">
        <v>1217</v>
      </c>
      <c r="H1300" s="5">
        <v>1000</v>
      </c>
    </row>
    <row r="1301" spans="1:8" ht="22.5" x14ac:dyDescent="0.25">
      <c r="A1301" s="19" t="s">
        <v>1432</v>
      </c>
      <c r="B1301" s="3" t="s">
        <v>10</v>
      </c>
      <c r="C1301" s="22"/>
      <c r="D1301" s="3" t="s">
        <v>9</v>
      </c>
      <c r="E1301" s="3" t="s">
        <v>2140</v>
      </c>
      <c r="F1301" s="3" t="s">
        <v>2108</v>
      </c>
      <c r="G1301" s="3" t="s">
        <v>2165</v>
      </c>
      <c r="H1301" s="5">
        <v>4950</v>
      </c>
    </row>
    <row r="1302" spans="1:8" ht="22.5" x14ac:dyDescent="0.25">
      <c r="A1302" s="19" t="s">
        <v>1433</v>
      </c>
      <c r="B1302" s="3" t="s">
        <v>10</v>
      </c>
      <c r="C1302" s="22"/>
      <c r="D1302" s="3" t="s">
        <v>9</v>
      </c>
      <c r="E1302" s="3" t="s">
        <v>2141</v>
      </c>
      <c r="F1302" s="3" t="s">
        <v>2109</v>
      </c>
      <c r="G1302" s="3" t="s">
        <v>2166</v>
      </c>
      <c r="H1302" s="5">
        <v>1100</v>
      </c>
    </row>
    <row r="1303" spans="1:8" ht="22.5" x14ac:dyDescent="0.25">
      <c r="A1303" s="19" t="s">
        <v>1434</v>
      </c>
      <c r="B1303" s="3" t="s">
        <v>10</v>
      </c>
      <c r="C1303" s="22"/>
      <c r="D1303" s="3" t="s">
        <v>9</v>
      </c>
      <c r="E1303" s="3" t="s">
        <v>2142</v>
      </c>
      <c r="F1303" s="3" t="s">
        <v>2110</v>
      </c>
      <c r="G1303" s="3" t="s">
        <v>2167</v>
      </c>
      <c r="H1303" s="5">
        <v>550</v>
      </c>
    </row>
    <row r="1304" spans="1:8" ht="22.5" x14ac:dyDescent="0.25">
      <c r="A1304" s="19" t="s">
        <v>1435</v>
      </c>
      <c r="B1304" s="3" t="s">
        <v>10</v>
      </c>
      <c r="C1304" s="22"/>
      <c r="D1304" s="3" t="s">
        <v>9</v>
      </c>
      <c r="E1304" s="3" t="s">
        <v>2143</v>
      </c>
      <c r="F1304" s="3" t="s">
        <v>2061</v>
      </c>
      <c r="G1304" s="3" t="s">
        <v>2093</v>
      </c>
      <c r="H1304" s="5">
        <v>2300</v>
      </c>
    </row>
    <row r="1305" spans="1:8" ht="22.5" x14ac:dyDescent="0.25">
      <c r="A1305" s="19" t="s">
        <v>1436</v>
      </c>
      <c r="B1305" s="3" t="s">
        <v>10</v>
      </c>
      <c r="C1305" s="22"/>
      <c r="D1305" s="3" t="s">
        <v>9</v>
      </c>
      <c r="E1305" s="3" t="s">
        <v>2144</v>
      </c>
      <c r="F1305" s="3" t="s">
        <v>2111</v>
      </c>
      <c r="G1305" s="3" t="s">
        <v>2168</v>
      </c>
      <c r="H1305" s="5">
        <v>20000</v>
      </c>
    </row>
    <row r="1306" spans="1:8" ht="22.5" x14ac:dyDescent="0.25">
      <c r="A1306" s="19" t="s">
        <v>1437</v>
      </c>
      <c r="B1306" s="3" t="s">
        <v>10</v>
      </c>
      <c r="C1306" s="22"/>
      <c r="D1306" s="3" t="s">
        <v>9</v>
      </c>
      <c r="E1306" s="3" t="s">
        <v>2145</v>
      </c>
      <c r="F1306" s="3" t="s">
        <v>2112</v>
      </c>
      <c r="G1306" s="3" t="s">
        <v>2169</v>
      </c>
      <c r="H1306" s="5">
        <v>4200</v>
      </c>
    </row>
    <row r="1307" spans="1:8" ht="22.5" x14ac:dyDescent="0.25">
      <c r="A1307" s="19" t="s">
        <v>1438</v>
      </c>
      <c r="B1307" s="3" t="s">
        <v>10</v>
      </c>
      <c r="C1307" s="22"/>
      <c r="D1307" s="3" t="s">
        <v>9</v>
      </c>
      <c r="E1307" s="3" t="s">
        <v>2146</v>
      </c>
      <c r="F1307" s="3" t="s">
        <v>2113</v>
      </c>
      <c r="G1307" s="3" t="s">
        <v>2170</v>
      </c>
      <c r="H1307" s="5">
        <v>5000</v>
      </c>
    </row>
    <row r="1308" spans="1:8" ht="22.5" x14ac:dyDescent="0.25">
      <c r="A1308" s="19" t="s">
        <v>1439</v>
      </c>
      <c r="B1308" s="3" t="s">
        <v>10</v>
      </c>
      <c r="C1308" s="22"/>
      <c r="D1308" s="3" t="s">
        <v>9</v>
      </c>
      <c r="E1308" s="3" t="s">
        <v>2147</v>
      </c>
      <c r="F1308" s="3" t="s">
        <v>1675</v>
      </c>
      <c r="G1308" s="3" t="s">
        <v>1684</v>
      </c>
      <c r="H1308" s="5">
        <v>3381</v>
      </c>
    </row>
    <row r="1309" spans="1:8" ht="22.5" x14ac:dyDescent="0.25">
      <c r="A1309" s="19" t="s">
        <v>1440</v>
      </c>
      <c r="B1309" s="3" t="s">
        <v>10</v>
      </c>
      <c r="C1309" s="22"/>
      <c r="D1309" s="3" t="s">
        <v>9</v>
      </c>
      <c r="E1309" s="3" t="s">
        <v>2133</v>
      </c>
      <c r="F1309" s="3" t="s">
        <v>12</v>
      </c>
      <c r="G1309" s="3" t="s">
        <v>17</v>
      </c>
      <c r="H1309" s="5">
        <v>600</v>
      </c>
    </row>
    <row r="1310" spans="1:8" ht="22.5" x14ac:dyDescent="0.25">
      <c r="A1310" s="19" t="s">
        <v>1441</v>
      </c>
      <c r="B1310" s="3" t="s">
        <v>10</v>
      </c>
      <c r="C1310" s="22"/>
      <c r="D1310" s="3" t="s">
        <v>9</v>
      </c>
      <c r="E1310" s="3" t="s">
        <v>2148</v>
      </c>
      <c r="F1310" s="3" t="s">
        <v>15</v>
      </c>
      <c r="G1310" s="3" t="s">
        <v>21</v>
      </c>
      <c r="H1310" s="5">
        <v>1200</v>
      </c>
    </row>
    <row r="1311" spans="1:8" ht="22.5" x14ac:dyDescent="0.25">
      <c r="A1311" s="19" t="s">
        <v>1442</v>
      </c>
      <c r="B1311" s="3" t="s">
        <v>10</v>
      </c>
      <c r="C1311" s="22"/>
      <c r="D1311" s="3" t="s">
        <v>9</v>
      </c>
      <c r="E1311" s="3" t="s">
        <v>2149</v>
      </c>
      <c r="F1311" s="3" t="s">
        <v>2114</v>
      </c>
      <c r="G1311" s="3" t="s">
        <v>2171</v>
      </c>
      <c r="H1311" s="5">
        <v>1800</v>
      </c>
    </row>
    <row r="1312" spans="1:8" ht="22.5" x14ac:dyDescent="0.25">
      <c r="A1312" s="19" t="s">
        <v>1443</v>
      </c>
      <c r="B1312" s="3" t="s">
        <v>10</v>
      </c>
      <c r="C1312" s="22"/>
      <c r="D1312" s="3" t="s">
        <v>9</v>
      </c>
      <c r="E1312" s="3" t="s">
        <v>2150</v>
      </c>
      <c r="F1312" s="3" t="s">
        <v>1451</v>
      </c>
      <c r="G1312" s="3" t="s">
        <v>1768</v>
      </c>
      <c r="H1312" s="5">
        <v>2400</v>
      </c>
    </row>
    <row r="1313" spans="1:8" ht="22.5" x14ac:dyDescent="0.25">
      <c r="A1313" s="19" t="s">
        <v>1444</v>
      </c>
      <c r="B1313" s="3" t="s">
        <v>10</v>
      </c>
      <c r="C1313" s="22"/>
      <c r="D1313" s="3" t="s">
        <v>9</v>
      </c>
      <c r="E1313" s="3" t="s">
        <v>2151</v>
      </c>
      <c r="F1313" s="3" t="s">
        <v>23</v>
      </c>
      <c r="G1313" s="3" t="s">
        <v>24</v>
      </c>
      <c r="H1313" s="5">
        <v>600</v>
      </c>
    </row>
    <row r="1314" spans="1:8" ht="22.5" x14ac:dyDescent="0.25">
      <c r="A1314" s="19" t="s">
        <v>1445</v>
      </c>
      <c r="B1314" s="3" t="s">
        <v>10</v>
      </c>
      <c r="C1314" s="22"/>
      <c r="D1314" s="3" t="s">
        <v>9</v>
      </c>
      <c r="E1314" s="3" t="s">
        <v>2127</v>
      </c>
      <c r="F1314" s="3" t="s">
        <v>2101</v>
      </c>
      <c r="G1314" s="3" t="s">
        <v>2159</v>
      </c>
      <c r="H1314" s="5">
        <v>3000</v>
      </c>
    </row>
    <row r="1315" spans="1:8" ht="22.5" x14ac:dyDescent="0.25">
      <c r="A1315" s="19" t="s">
        <v>1446</v>
      </c>
      <c r="B1315" s="3" t="s">
        <v>10</v>
      </c>
      <c r="C1315" s="22"/>
      <c r="D1315" s="3" t="s">
        <v>9</v>
      </c>
      <c r="E1315" s="3" t="s">
        <v>2152</v>
      </c>
      <c r="F1315" s="3" t="s">
        <v>2115</v>
      </c>
      <c r="G1315" s="3" t="s">
        <v>2172</v>
      </c>
      <c r="H1315" s="5">
        <v>1000</v>
      </c>
    </row>
    <row r="1316" spans="1:8" ht="22.5" x14ac:dyDescent="0.25">
      <c r="A1316" s="19" t="s">
        <v>1447</v>
      </c>
      <c r="B1316" s="3" t="s">
        <v>10</v>
      </c>
      <c r="C1316" s="22"/>
      <c r="D1316" s="3" t="s">
        <v>9</v>
      </c>
      <c r="E1316" s="3" t="s">
        <v>2153</v>
      </c>
      <c r="F1316" s="3" t="s">
        <v>2116</v>
      </c>
      <c r="G1316" s="3" t="s">
        <v>2173</v>
      </c>
      <c r="H1316" s="5">
        <v>1840</v>
      </c>
    </row>
    <row r="1317" spans="1:8" ht="22.5" x14ac:dyDescent="0.25">
      <c r="A1317" s="19" t="s">
        <v>1448</v>
      </c>
      <c r="B1317" s="3" t="s">
        <v>10</v>
      </c>
      <c r="C1317" s="22"/>
      <c r="D1317" s="3" t="s">
        <v>9</v>
      </c>
      <c r="E1317" s="3" t="s">
        <v>2153</v>
      </c>
      <c r="F1317" s="3" t="s">
        <v>2117</v>
      </c>
      <c r="G1317" s="3" t="s">
        <v>2173</v>
      </c>
      <c r="H1317" s="5">
        <v>2030</v>
      </c>
    </row>
    <row r="1318" spans="1:8" ht="22.5" x14ac:dyDescent="0.25">
      <c r="A1318" s="19" t="s">
        <v>1449</v>
      </c>
      <c r="B1318" s="3" t="s">
        <v>10</v>
      </c>
      <c r="C1318" s="22"/>
      <c r="D1318" s="3" t="s">
        <v>9</v>
      </c>
      <c r="E1318" s="3" t="s">
        <v>2154</v>
      </c>
      <c r="F1318" s="3" t="s">
        <v>2118</v>
      </c>
      <c r="G1318" s="3" t="s">
        <v>2174</v>
      </c>
      <c r="H1318" s="5">
        <v>540</v>
      </c>
    </row>
    <row r="1319" spans="1:8" ht="22.5" x14ac:dyDescent="0.25">
      <c r="A1319" s="19" t="s">
        <v>2176</v>
      </c>
      <c r="B1319" s="3" t="s">
        <v>10</v>
      </c>
      <c r="C1319" s="22"/>
      <c r="D1319" s="3" t="s">
        <v>9</v>
      </c>
      <c r="E1319" s="3" t="s">
        <v>2177</v>
      </c>
      <c r="F1319" s="3" t="s">
        <v>2178</v>
      </c>
      <c r="G1319" s="3" t="s">
        <v>2179</v>
      </c>
      <c r="H1319" s="5">
        <v>956</v>
      </c>
    </row>
    <row r="1320" spans="1:8" ht="22.5" x14ac:dyDescent="0.25">
      <c r="A1320" s="19" t="s">
        <v>2176</v>
      </c>
      <c r="B1320" s="3" t="s">
        <v>10</v>
      </c>
      <c r="C1320" s="22"/>
      <c r="D1320" s="3" t="s">
        <v>9</v>
      </c>
      <c r="E1320" s="3" t="s">
        <v>2180</v>
      </c>
      <c r="F1320" s="3" t="s">
        <v>2181</v>
      </c>
      <c r="G1320" s="3" t="s">
        <v>2182</v>
      </c>
      <c r="H1320" s="5">
        <v>956</v>
      </c>
    </row>
    <row r="1321" spans="1:8" ht="22.5" x14ac:dyDescent="0.25">
      <c r="A1321" s="19" t="s">
        <v>2183</v>
      </c>
      <c r="B1321" s="3" t="s">
        <v>10</v>
      </c>
      <c r="C1321" s="22"/>
      <c r="D1321" s="3" t="s">
        <v>9</v>
      </c>
      <c r="E1321" s="3" t="s">
        <v>917</v>
      </c>
      <c r="F1321" s="3" t="s">
        <v>2184</v>
      </c>
      <c r="G1321" s="3" t="s">
        <v>1369</v>
      </c>
      <c r="H1321" s="5">
        <v>956</v>
      </c>
    </row>
    <row r="1322" spans="1:8" ht="22.5" x14ac:dyDescent="0.25">
      <c r="A1322" s="19" t="s">
        <v>2185</v>
      </c>
      <c r="B1322" s="3" t="s">
        <v>10</v>
      </c>
      <c r="C1322" s="22"/>
      <c r="D1322" s="3" t="s">
        <v>9</v>
      </c>
      <c r="E1322" s="3" t="s">
        <v>2186</v>
      </c>
      <c r="F1322" s="3" t="s">
        <v>2187</v>
      </c>
      <c r="G1322" s="3" t="s">
        <v>2188</v>
      </c>
      <c r="H1322" s="5">
        <v>1129.99</v>
      </c>
    </row>
    <row r="1323" spans="1:8" ht="22.5" x14ac:dyDescent="0.25">
      <c r="A1323" s="19" t="s">
        <v>2189</v>
      </c>
      <c r="B1323" s="3" t="s">
        <v>10</v>
      </c>
      <c r="C1323" s="22"/>
      <c r="D1323" s="3" t="s">
        <v>9</v>
      </c>
      <c r="E1323" s="3" t="s">
        <v>2190</v>
      </c>
      <c r="F1323" s="3" t="s">
        <v>2191</v>
      </c>
      <c r="G1323" s="3" t="s">
        <v>2192</v>
      </c>
      <c r="H1323" s="5">
        <v>3318.76</v>
      </c>
    </row>
    <row r="1324" spans="1:8" ht="22.5" x14ac:dyDescent="0.25">
      <c r="A1324" s="19" t="s">
        <v>2176</v>
      </c>
      <c r="B1324" s="3" t="s">
        <v>10</v>
      </c>
      <c r="C1324" s="22"/>
      <c r="D1324" s="3" t="s">
        <v>9</v>
      </c>
      <c r="E1324" s="3" t="s">
        <v>769</v>
      </c>
      <c r="F1324" s="3" t="s">
        <v>320</v>
      </c>
      <c r="G1324" s="3" t="s">
        <v>1213</v>
      </c>
      <c r="H1324" s="5">
        <v>1129.99</v>
      </c>
    </row>
    <row r="1325" spans="1:8" ht="22.5" x14ac:dyDescent="0.25">
      <c r="A1325" s="19" t="s">
        <v>2193</v>
      </c>
      <c r="B1325" s="3" t="s">
        <v>10</v>
      </c>
      <c r="C1325" s="22"/>
      <c r="D1325" s="3" t="s">
        <v>9</v>
      </c>
      <c r="E1325" s="3" t="s">
        <v>2194</v>
      </c>
      <c r="F1325" s="3" t="s">
        <v>2195</v>
      </c>
      <c r="G1325" s="3" t="s">
        <v>2196</v>
      </c>
      <c r="H1325" s="5">
        <v>850</v>
      </c>
    </row>
    <row r="1326" spans="1:8" ht="22.5" x14ac:dyDescent="0.25">
      <c r="A1326" s="19" t="s">
        <v>2193</v>
      </c>
      <c r="B1326" s="3" t="s">
        <v>10</v>
      </c>
      <c r="C1326" s="22"/>
      <c r="D1326" s="3" t="s">
        <v>9</v>
      </c>
      <c r="E1326" s="3" t="s">
        <v>2197</v>
      </c>
      <c r="F1326" s="3" t="s">
        <v>2198</v>
      </c>
      <c r="G1326" s="3" t="s">
        <v>2199</v>
      </c>
      <c r="H1326" s="5">
        <v>850</v>
      </c>
    </row>
    <row r="1327" spans="1:8" ht="22.5" x14ac:dyDescent="0.25">
      <c r="A1327" s="19" t="s">
        <v>2176</v>
      </c>
      <c r="B1327" s="3" t="s">
        <v>10</v>
      </c>
      <c r="C1327" s="22"/>
      <c r="D1327" s="3" t="s">
        <v>9</v>
      </c>
      <c r="E1327" s="3" t="s">
        <v>2200</v>
      </c>
      <c r="F1327" s="3" t="s">
        <v>2201</v>
      </c>
      <c r="G1327" s="3" t="s">
        <v>2202</v>
      </c>
      <c r="H1327" s="5">
        <v>1129.99</v>
      </c>
    </row>
    <row r="1328" spans="1:8" ht="22.5" x14ac:dyDescent="0.25">
      <c r="A1328" s="19" t="s">
        <v>2189</v>
      </c>
      <c r="B1328" s="3" t="s">
        <v>10</v>
      </c>
      <c r="C1328" s="22"/>
      <c r="D1328" s="3" t="s">
        <v>9</v>
      </c>
      <c r="E1328" s="3" t="s">
        <v>2203</v>
      </c>
      <c r="F1328" s="3" t="s">
        <v>2204</v>
      </c>
      <c r="G1328" s="3" t="s">
        <v>2205</v>
      </c>
      <c r="H1328" s="5">
        <v>3318.76</v>
      </c>
    </row>
    <row r="1329" spans="1:8" ht="22.5" x14ac:dyDescent="0.25">
      <c r="A1329" s="19" t="s">
        <v>2206</v>
      </c>
      <c r="B1329" s="3" t="s">
        <v>10</v>
      </c>
      <c r="C1329" s="22"/>
      <c r="D1329" s="3" t="s">
        <v>9</v>
      </c>
      <c r="E1329" s="3" t="s">
        <v>2207</v>
      </c>
      <c r="F1329" s="3" t="s">
        <v>2208</v>
      </c>
      <c r="G1329" s="3" t="s">
        <v>2209</v>
      </c>
      <c r="H1329" s="5">
        <v>429.9</v>
      </c>
    </row>
    <row r="1330" spans="1:8" ht="22.5" x14ac:dyDescent="0.25">
      <c r="A1330" s="19" t="s">
        <v>2185</v>
      </c>
      <c r="B1330" s="3" t="s">
        <v>10</v>
      </c>
      <c r="C1330" s="22"/>
      <c r="D1330" s="3" t="s">
        <v>9</v>
      </c>
      <c r="E1330" s="3" t="s">
        <v>2210</v>
      </c>
      <c r="F1330" s="3" t="s">
        <v>2211</v>
      </c>
      <c r="G1330" s="3" t="s">
        <v>2212</v>
      </c>
      <c r="H1330" s="5">
        <v>956</v>
      </c>
    </row>
    <row r="1331" spans="1:8" ht="22.5" x14ac:dyDescent="0.25">
      <c r="A1331" s="19" t="s">
        <v>2185</v>
      </c>
      <c r="B1331" s="3" t="s">
        <v>10</v>
      </c>
      <c r="C1331" s="22"/>
      <c r="D1331" s="3" t="s">
        <v>9</v>
      </c>
      <c r="E1331" s="3" t="s">
        <v>2213</v>
      </c>
      <c r="F1331" s="3" t="s">
        <v>2214</v>
      </c>
      <c r="G1331" s="3" t="s">
        <v>2215</v>
      </c>
      <c r="H1331" s="5">
        <v>956</v>
      </c>
    </row>
    <row r="1332" spans="1:8" ht="22.5" x14ac:dyDescent="0.25">
      <c r="A1332" s="19" t="s">
        <v>2189</v>
      </c>
      <c r="B1332" s="3" t="s">
        <v>10</v>
      </c>
      <c r="C1332" s="22"/>
      <c r="D1332" s="3" t="s">
        <v>9</v>
      </c>
      <c r="E1332" s="3" t="s">
        <v>2216</v>
      </c>
      <c r="F1332" s="3" t="s">
        <v>2217</v>
      </c>
      <c r="G1332" s="3" t="s">
        <v>2218</v>
      </c>
      <c r="H1332" s="5">
        <v>3318.76</v>
      </c>
    </row>
    <row r="1333" spans="1:8" ht="22.5" x14ac:dyDescent="0.25">
      <c r="A1333" s="19" t="s">
        <v>2185</v>
      </c>
      <c r="B1333" s="3" t="s">
        <v>10</v>
      </c>
      <c r="C1333" s="22"/>
      <c r="D1333" s="3" t="s">
        <v>9</v>
      </c>
      <c r="E1333" s="3" t="s">
        <v>2219</v>
      </c>
      <c r="F1333" s="3" t="s">
        <v>2220</v>
      </c>
      <c r="G1333" s="3" t="s">
        <v>2221</v>
      </c>
      <c r="H1333" s="5">
        <v>956</v>
      </c>
    </row>
    <row r="1334" spans="1:8" ht="22.5" x14ac:dyDescent="0.25">
      <c r="A1334" s="19" t="s">
        <v>2189</v>
      </c>
      <c r="B1334" s="3" t="s">
        <v>10</v>
      </c>
      <c r="C1334" s="22"/>
      <c r="D1334" s="3" t="s">
        <v>9</v>
      </c>
      <c r="E1334" s="3" t="s">
        <v>2222</v>
      </c>
      <c r="F1334" s="3" t="s">
        <v>1376</v>
      </c>
      <c r="G1334" s="3" t="s">
        <v>1391</v>
      </c>
      <c r="H1334" s="5">
        <v>3318.76</v>
      </c>
    </row>
    <row r="1335" spans="1:8" ht="22.5" x14ac:dyDescent="0.25">
      <c r="A1335" s="19" t="s">
        <v>2189</v>
      </c>
      <c r="B1335" s="3" t="s">
        <v>10</v>
      </c>
      <c r="C1335" s="22"/>
      <c r="D1335" s="3" t="s">
        <v>9</v>
      </c>
      <c r="E1335" s="3" t="s">
        <v>2223</v>
      </c>
      <c r="F1335" s="3" t="s">
        <v>2224</v>
      </c>
      <c r="G1335" s="3" t="s">
        <v>2225</v>
      </c>
      <c r="H1335" s="5">
        <v>3318.76</v>
      </c>
    </row>
    <row r="1336" spans="1:8" ht="22.5" x14ac:dyDescent="0.25">
      <c r="A1336" s="19" t="s">
        <v>2226</v>
      </c>
      <c r="B1336" s="3" t="s">
        <v>10</v>
      </c>
      <c r="C1336" s="22"/>
      <c r="D1336" s="3" t="s">
        <v>9</v>
      </c>
      <c r="E1336" s="3" t="s">
        <v>2227</v>
      </c>
      <c r="F1336" s="3" t="s">
        <v>2228</v>
      </c>
      <c r="G1336" s="3" t="s">
        <v>2229</v>
      </c>
      <c r="H1336" s="5">
        <v>956</v>
      </c>
    </row>
    <row r="1337" spans="1:8" ht="22.5" x14ac:dyDescent="0.25">
      <c r="A1337" s="19" t="s">
        <v>2230</v>
      </c>
      <c r="B1337" s="3" t="s">
        <v>10</v>
      </c>
      <c r="C1337" s="22"/>
      <c r="D1337" s="3" t="s">
        <v>9</v>
      </c>
      <c r="E1337" s="3" t="s">
        <v>784</v>
      </c>
      <c r="F1337" s="3" t="s">
        <v>335</v>
      </c>
      <c r="G1337" s="3" t="s">
        <v>1228</v>
      </c>
      <c r="H1337" s="5">
        <v>3596</v>
      </c>
    </row>
    <row r="1338" spans="1:8" ht="22.5" x14ac:dyDescent="0.25">
      <c r="A1338" s="19" t="s">
        <v>2189</v>
      </c>
      <c r="B1338" s="3" t="s">
        <v>10</v>
      </c>
      <c r="C1338" s="22"/>
      <c r="D1338" s="3" t="s">
        <v>9</v>
      </c>
      <c r="E1338" s="3" t="s">
        <v>2231</v>
      </c>
      <c r="F1338" s="3" t="s">
        <v>2232</v>
      </c>
      <c r="G1338" s="3" t="s">
        <v>2233</v>
      </c>
      <c r="H1338" s="5">
        <v>3318.76</v>
      </c>
    </row>
    <row r="1339" spans="1:8" ht="22.5" x14ac:dyDescent="0.25">
      <c r="A1339" s="19" t="s">
        <v>2189</v>
      </c>
      <c r="B1339" s="3" t="s">
        <v>10</v>
      </c>
      <c r="C1339" s="22"/>
      <c r="D1339" s="3" t="s">
        <v>9</v>
      </c>
      <c r="E1339" s="3" t="s">
        <v>2234</v>
      </c>
      <c r="F1339" s="3" t="s">
        <v>2217</v>
      </c>
      <c r="G1339" s="3" t="s">
        <v>2218</v>
      </c>
      <c r="H1339" s="5">
        <v>3318.76</v>
      </c>
    </row>
    <row r="1340" spans="1:8" ht="22.5" x14ac:dyDescent="0.25">
      <c r="A1340" s="19" t="s">
        <v>2189</v>
      </c>
      <c r="B1340" s="3" t="s">
        <v>10</v>
      </c>
      <c r="C1340" s="22"/>
      <c r="D1340" s="3" t="s">
        <v>9</v>
      </c>
      <c r="E1340" s="3" t="s">
        <v>2235</v>
      </c>
      <c r="F1340" s="3" t="s">
        <v>2236</v>
      </c>
      <c r="G1340" s="3" t="s">
        <v>2237</v>
      </c>
      <c r="H1340" s="5">
        <v>3318.76</v>
      </c>
    </row>
    <row r="1341" spans="1:8" ht="22.5" x14ac:dyDescent="0.25">
      <c r="A1341" s="19" t="s">
        <v>2238</v>
      </c>
      <c r="B1341" s="3" t="s">
        <v>10</v>
      </c>
      <c r="C1341" s="22"/>
      <c r="D1341" s="3" t="s">
        <v>9</v>
      </c>
      <c r="E1341" s="3" t="s">
        <v>2239</v>
      </c>
      <c r="F1341" s="3" t="s">
        <v>2240</v>
      </c>
      <c r="G1341" s="3" t="s">
        <v>2241</v>
      </c>
      <c r="H1341" s="5">
        <v>3318.76</v>
      </c>
    </row>
    <row r="1342" spans="1:8" ht="22.5" x14ac:dyDescent="0.25">
      <c r="A1342" s="19" t="s">
        <v>2242</v>
      </c>
      <c r="B1342" s="3" t="s">
        <v>10</v>
      </c>
      <c r="C1342" s="22"/>
      <c r="D1342" s="3" t="s">
        <v>9</v>
      </c>
      <c r="E1342" s="3" t="s">
        <v>2243</v>
      </c>
      <c r="F1342" s="3" t="s">
        <v>2244</v>
      </c>
      <c r="G1342" s="3" t="s">
        <v>2245</v>
      </c>
      <c r="H1342" s="5">
        <v>156</v>
      </c>
    </row>
    <row r="1343" spans="1:8" ht="22.5" x14ac:dyDescent="0.25">
      <c r="A1343" s="19" t="s">
        <v>2246</v>
      </c>
      <c r="B1343" s="3" t="s">
        <v>10</v>
      </c>
      <c r="C1343" s="22"/>
      <c r="D1343" s="3" t="s">
        <v>9</v>
      </c>
      <c r="E1343" s="3" t="s">
        <v>2247</v>
      </c>
      <c r="F1343" s="3" t="s">
        <v>2248</v>
      </c>
      <c r="G1343" s="3" t="s">
        <v>2249</v>
      </c>
      <c r="H1343" s="5">
        <v>1150</v>
      </c>
    </row>
    <row r="1344" spans="1:8" ht="22.5" x14ac:dyDescent="0.25">
      <c r="A1344" s="19" t="s">
        <v>2193</v>
      </c>
      <c r="B1344" s="3" t="s">
        <v>10</v>
      </c>
      <c r="C1344" s="22"/>
      <c r="D1344" s="3" t="s">
        <v>9</v>
      </c>
      <c r="E1344" s="3" t="s">
        <v>2250</v>
      </c>
      <c r="F1344" s="3" t="s">
        <v>2251</v>
      </c>
      <c r="G1344" s="3" t="s">
        <v>2252</v>
      </c>
      <c r="H1344" s="5">
        <v>850</v>
      </c>
    </row>
    <row r="1345" spans="1:8" ht="22.5" x14ac:dyDescent="0.25">
      <c r="A1345" s="19" t="s">
        <v>2189</v>
      </c>
      <c r="B1345" s="3" t="s">
        <v>10</v>
      </c>
      <c r="C1345" s="22"/>
      <c r="D1345" s="3" t="s">
        <v>9</v>
      </c>
      <c r="E1345" s="3" t="s">
        <v>874</v>
      </c>
      <c r="F1345" s="3" t="s">
        <v>2253</v>
      </c>
      <c r="G1345" s="3" t="s">
        <v>2254</v>
      </c>
      <c r="H1345" s="5">
        <v>3318.76</v>
      </c>
    </row>
    <row r="1346" spans="1:8" ht="22.5" x14ac:dyDescent="0.25">
      <c r="A1346" s="19" t="s">
        <v>2189</v>
      </c>
      <c r="B1346" s="3" t="s">
        <v>10</v>
      </c>
      <c r="C1346" s="22"/>
      <c r="D1346" s="3" t="s">
        <v>9</v>
      </c>
      <c r="E1346" s="3" t="s">
        <v>2255</v>
      </c>
      <c r="F1346" s="3" t="s">
        <v>2256</v>
      </c>
      <c r="G1346" s="3" t="s">
        <v>2257</v>
      </c>
      <c r="H1346" s="5">
        <v>3318.76</v>
      </c>
    </row>
    <row r="1347" spans="1:8" ht="22.5" x14ac:dyDescent="0.25">
      <c r="A1347" s="19" t="s">
        <v>2185</v>
      </c>
      <c r="B1347" s="3" t="s">
        <v>10</v>
      </c>
      <c r="C1347" s="22"/>
      <c r="D1347" s="3" t="s">
        <v>9</v>
      </c>
      <c r="E1347" s="3" t="s">
        <v>2258</v>
      </c>
      <c r="F1347" s="3" t="s">
        <v>2259</v>
      </c>
      <c r="G1347" s="3" t="s">
        <v>2260</v>
      </c>
      <c r="H1347" s="5">
        <v>956</v>
      </c>
    </row>
    <row r="1348" spans="1:8" ht="22.5" x14ac:dyDescent="0.25">
      <c r="A1348" s="19" t="s">
        <v>2189</v>
      </c>
      <c r="B1348" s="3" t="s">
        <v>10</v>
      </c>
      <c r="C1348" s="22"/>
      <c r="D1348" s="3" t="s">
        <v>9</v>
      </c>
      <c r="E1348" s="3" t="s">
        <v>2261</v>
      </c>
      <c r="F1348" s="3" t="s">
        <v>2262</v>
      </c>
      <c r="G1348" s="3" t="s">
        <v>2263</v>
      </c>
      <c r="H1348" s="5">
        <v>3318.76</v>
      </c>
    </row>
    <row r="1349" spans="1:8" ht="22.5" x14ac:dyDescent="0.25">
      <c r="A1349" s="19" t="s">
        <v>2189</v>
      </c>
      <c r="B1349" s="3" t="s">
        <v>10</v>
      </c>
      <c r="C1349" s="22"/>
      <c r="D1349" s="3" t="s">
        <v>9</v>
      </c>
      <c r="E1349" s="3" t="s">
        <v>2227</v>
      </c>
      <c r="F1349" s="3" t="s">
        <v>2228</v>
      </c>
      <c r="G1349" s="3" t="s">
        <v>2229</v>
      </c>
      <c r="H1349" s="5">
        <v>3318.76</v>
      </c>
    </row>
    <row r="1350" spans="1:8" ht="22.5" x14ac:dyDescent="0.25">
      <c r="A1350" s="19" t="s">
        <v>2189</v>
      </c>
      <c r="B1350" s="3" t="s">
        <v>10</v>
      </c>
      <c r="C1350" s="22"/>
      <c r="D1350" s="3" t="s">
        <v>9</v>
      </c>
      <c r="E1350" s="3" t="s">
        <v>2227</v>
      </c>
      <c r="F1350" s="3" t="s">
        <v>2228</v>
      </c>
      <c r="G1350" s="3" t="s">
        <v>2229</v>
      </c>
      <c r="H1350" s="5">
        <v>3318.76</v>
      </c>
    </row>
    <row r="1351" spans="1:8" ht="22.5" x14ac:dyDescent="0.25">
      <c r="A1351" s="19" t="s">
        <v>2189</v>
      </c>
      <c r="B1351" s="3" t="s">
        <v>10</v>
      </c>
      <c r="C1351" s="22"/>
      <c r="D1351" s="3" t="s">
        <v>9</v>
      </c>
      <c r="E1351" s="3" t="s">
        <v>1746</v>
      </c>
      <c r="F1351" s="3" t="s">
        <v>1744</v>
      </c>
      <c r="G1351" s="3" t="s">
        <v>1748</v>
      </c>
      <c r="H1351" s="5">
        <v>3318.76</v>
      </c>
    </row>
    <row r="1352" spans="1:8" ht="22.5" x14ac:dyDescent="0.25">
      <c r="A1352" s="19" t="s">
        <v>2189</v>
      </c>
      <c r="B1352" s="3" t="s">
        <v>10</v>
      </c>
      <c r="C1352" s="22"/>
      <c r="D1352" s="3" t="s">
        <v>9</v>
      </c>
      <c r="E1352" s="3" t="s">
        <v>2264</v>
      </c>
      <c r="F1352" s="3" t="s">
        <v>2265</v>
      </c>
      <c r="G1352" s="3" t="s">
        <v>2266</v>
      </c>
      <c r="H1352" s="5">
        <v>3318.76</v>
      </c>
    </row>
    <row r="1353" spans="1:8" ht="22.5" x14ac:dyDescent="0.25">
      <c r="A1353" s="19" t="s">
        <v>2189</v>
      </c>
      <c r="B1353" s="3" t="s">
        <v>10</v>
      </c>
      <c r="C1353" s="22"/>
      <c r="D1353" s="3" t="s">
        <v>9</v>
      </c>
      <c r="E1353" s="3" t="s">
        <v>2267</v>
      </c>
      <c r="F1353" s="3" t="s">
        <v>2268</v>
      </c>
      <c r="G1353" s="3" t="s">
        <v>2269</v>
      </c>
      <c r="H1353" s="5">
        <v>3318.76</v>
      </c>
    </row>
    <row r="1354" spans="1:8" ht="22.5" x14ac:dyDescent="0.25">
      <c r="A1354" s="19" t="s">
        <v>2189</v>
      </c>
      <c r="B1354" s="3" t="s">
        <v>10</v>
      </c>
      <c r="C1354" s="22"/>
      <c r="D1354" s="3" t="s">
        <v>9</v>
      </c>
      <c r="E1354" s="3" t="s">
        <v>2270</v>
      </c>
      <c r="F1354" s="3" t="s">
        <v>2271</v>
      </c>
      <c r="G1354" s="3" t="s">
        <v>2272</v>
      </c>
      <c r="H1354" s="5">
        <v>3318.76</v>
      </c>
    </row>
    <row r="1355" spans="1:8" ht="22.5" x14ac:dyDescent="0.25">
      <c r="A1355" s="19" t="s">
        <v>2189</v>
      </c>
      <c r="B1355" s="3" t="s">
        <v>10</v>
      </c>
      <c r="C1355" s="22"/>
      <c r="D1355" s="3" t="s">
        <v>9</v>
      </c>
      <c r="E1355" s="3" t="s">
        <v>2273</v>
      </c>
      <c r="F1355" s="3" t="s">
        <v>2274</v>
      </c>
      <c r="G1355" s="3" t="s">
        <v>2275</v>
      </c>
      <c r="H1355" s="5">
        <v>3318.76</v>
      </c>
    </row>
    <row r="1356" spans="1:8" ht="22.5" x14ac:dyDescent="0.25">
      <c r="A1356" s="19" t="s">
        <v>2276</v>
      </c>
      <c r="B1356" s="3" t="s">
        <v>10</v>
      </c>
      <c r="C1356" s="22"/>
      <c r="D1356" s="3" t="s">
        <v>9</v>
      </c>
      <c r="E1356" s="3" t="s">
        <v>2277</v>
      </c>
      <c r="F1356" s="3" t="s">
        <v>210</v>
      </c>
      <c r="G1356" s="3" t="s">
        <v>1104</v>
      </c>
      <c r="H1356" s="5">
        <v>3318.76</v>
      </c>
    </row>
    <row r="1357" spans="1:8" ht="22.5" x14ac:dyDescent="0.25">
      <c r="A1357" s="19" t="s">
        <v>2189</v>
      </c>
      <c r="B1357" s="3" t="s">
        <v>10</v>
      </c>
      <c r="C1357" s="22"/>
      <c r="D1357" s="3" t="s">
        <v>9</v>
      </c>
      <c r="E1357" s="3" t="s">
        <v>2278</v>
      </c>
      <c r="F1357" s="3" t="s">
        <v>2279</v>
      </c>
      <c r="G1357" s="3" t="s">
        <v>2280</v>
      </c>
      <c r="H1357" s="5">
        <v>3318.76</v>
      </c>
    </row>
  </sheetData>
  <mergeCells count="3">
    <mergeCell ref="A1:H1"/>
    <mergeCell ref="A2:H2"/>
    <mergeCell ref="A3:H3"/>
  </mergeCells>
  <conditionalFormatting sqref="F315:F320 F322:F329">
    <cfRule type="containsText" dxfId="3" priority="10" operator="containsText" text="CURP">
      <formula>NOT(ISERROR(SEARCH("CURP",F315)))</formula>
    </cfRule>
  </conditionalFormatting>
  <conditionalFormatting sqref="F330:G331">
    <cfRule type="containsText" dxfId="2" priority="9" operator="containsText" text="CURP">
      <formula>NOT(ISERROR(SEARCH("CURP",F330)))</formula>
    </cfRule>
  </conditionalFormatting>
  <conditionalFormatting sqref="F947:F952 F954:F961">
    <cfRule type="containsText" dxfId="1" priority="8" operator="containsText" text="CURP">
      <formula>NOT(ISERROR(SEARCH("CURP",F947)))</formula>
    </cfRule>
  </conditionalFormatting>
  <conditionalFormatting sqref="F962:G963">
    <cfRule type="containsText" dxfId="0" priority="7" operator="containsText" text="CURP">
      <formula>NOT(ISERROR(SEARCH("CURP",F962)))</formula>
    </cfRule>
  </conditionalFormatting>
  <dataValidations count="5">
    <dataValidation type="textLength" operator="equal" allowBlank="1" showInputMessage="1" showErrorMessage="1" errorTitle="CURP" error="INSERTA CORRECTAMENTE" promptTitle="CURP" sqref="F506:F507 F496:F500 F484:F485 F511 F502:F504 F513:F516 F487:F491 F493:F494 F509 F1148:F1149 F1138:F1142 F1126:F1127 F1153 F1144:F1146 F1155:F1158 F1129:F1133 F1135:F1136 F1151">
      <formula1>18</formula1>
    </dataValidation>
    <dataValidation type="textLength" operator="notEqual" allowBlank="1" showInputMessage="1" showErrorMessage="1" errorTitle="CURP" error="INSERTAR CORRECTAMENTE" promptTitle="CURP" sqref="F189:F193 F222:F232 F5:F24 F26:F55 F57 F204:F207 F234:F244 F270:F274 F195:F201 F209:F220 F164:F175 F59:F118 F120:F162 F246:F268 F178:F187 F821:F825 F854:F864 F637:F656 F658:F687 F689 F836:F839 F866:F876 F902:F906 F827:F833 F841:F852 F796:F807 F691:F750 F752:F794 F878:F900 F810:F819">
      <formula1>18</formula1>
    </dataValidation>
    <dataValidation type="textLength" operator="equal" allowBlank="1" showInputMessage="1" showErrorMessage="1" errorTitle="CURP" error="INGRESAR CORRECTAMENTE" promptTitle="CURP" sqref="F58 F465:F480 F690 F1101:F1116">
      <formula1>18</formula1>
    </dataValidation>
    <dataValidation type="textLength" operator="equal" allowBlank="1" showInputMessage="1" showErrorMessage="1" errorTitle="CURP" error="INSERTAR CORRECTAMENTE" promptTitle="CURP" sqref="F275:F281 F208 F176:F177 F233 F202:F203 F512 F486 F517 F556 F564 F527 F540:F554 F535:F538 F558:F561 F566:F568 F585:F587 F907:F913 F840 F808:F809 F865 F834:F835 F1154 F1128 F1159 F1204 F1220 F1169 F1188:F1202 F1240:F1243 F1183:F1186 F1206 F1215:F1217 F1222:F1223 F1226">
      <formula1>18</formula1>
    </dataValidation>
    <dataValidation type="textLength" operator="equal" showInputMessage="1" showErrorMessage="1" errorTitle="CURP" error="INSERTAR CORRECTAMENTE" promptTitle="CURP" sqref="F119 F751">
      <formula1>18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ARELLANO MARTIN</dc:creator>
  <cp:lastModifiedBy>Benjamin</cp:lastModifiedBy>
  <dcterms:created xsi:type="dcterms:W3CDTF">2024-01-23T15:58:51Z</dcterms:created>
  <dcterms:modified xsi:type="dcterms:W3CDTF">2024-11-08T15:23:04Z</dcterms:modified>
</cp:coreProperties>
</file>