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4\"/>
    </mc:Choice>
  </mc:AlternateContent>
  <xr:revisionPtr revIDLastSave="0" documentId="13_ncr:1_{8149832D-7427-43A7-AC16-9912D945B2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<sst xmlns="http://schemas.openxmlformats.org/spreadsheetml/2006/main" count="56" uniqueCount="56">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</sst>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70</xdr:row>
      <xdr:rowOff>38100</xdr:rowOff>
    </xdr:from>
    <xdr:to>
      <xdr:col>0</xdr:col>
      <xdr:colOff>2509436</xdr:colOff>
      <xdr:row>74</xdr:row>
      <xdr:rowOff>125025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10729D-8A61-40C0-9A78-3C8D395A8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09156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0</xdr:col>
      <xdr:colOff>5724525</xdr:colOff>
      <xdr:row>70</xdr:row>
      <xdr:rowOff>0</xdr:rowOff>
    </xdr:from>
    <xdr:to>
      <xdr:col>2</xdr:col>
      <xdr:colOff>448607</xdr:colOff>
      <xdr:row>74</xdr:row>
      <xdr:rowOff>86925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9F1C98-2E44-4C1E-8688-B9E4A5430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10877550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77" sqref="A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2032947.41</v>
      </c>
      <c r="C4" s="14">
        <f>SUM(C5:C11)</f>
        <v>3355290.43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504682.41</v>
      </c>
      <c r="C9" s="15">
        <v>731613.43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1528265</v>
      </c>
      <c r="C11" s="15">
        <v>2623677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27745247.5</v>
      </c>
      <c r="C13" s="14">
        <f>SUM(C14:C15)</f>
        <v>56187983.670000002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27745247.5</v>
      </c>
      <c r="C15" s="15">
        <v>56187983.670000002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102036</v>
      </c>
      <c r="C17" s="14">
        <f>SUM(C18:C22)</f>
        <v>444022.7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102036</v>
      </c>
      <c r="C22" s="15">
        <v>444022.7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29880230.91</v>
      </c>
      <c r="C24" s="16">
        <f>SUM(C4+C13+C17)</f>
        <v>59987296.800000004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16283428.07</v>
      </c>
      <c r="C27" s="14">
        <f>SUM(C28:C30)</f>
        <v>36371863.68</v>
      </c>
      <c r="D27" s="2"/>
    </row>
    <row r="28" spans="1:5" ht="11.25" customHeight="1" x14ac:dyDescent="0.2">
      <c r="A28" s="8" t="s">
        <v>36</v>
      </c>
      <c r="B28" s="15">
        <v>10061446.4</v>
      </c>
      <c r="C28" s="15">
        <v>22008143.039999999</v>
      </c>
      <c r="D28" s="4">
        <v>5110</v>
      </c>
    </row>
    <row r="29" spans="1:5" ht="11.25" customHeight="1" x14ac:dyDescent="0.2">
      <c r="A29" s="8" t="s">
        <v>16</v>
      </c>
      <c r="B29" s="15">
        <v>1997377.09</v>
      </c>
      <c r="C29" s="15">
        <v>4933040.4800000004</v>
      </c>
      <c r="D29" s="4">
        <v>5120</v>
      </c>
    </row>
    <row r="30" spans="1:5" ht="11.25" customHeight="1" x14ac:dyDescent="0.2">
      <c r="A30" s="8" t="s">
        <v>17</v>
      </c>
      <c r="B30" s="15">
        <v>4224604.58</v>
      </c>
      <c r="C30" s="15">
        <v>9430680.1600000001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5625083.75</v>
      </c>
      <c r="C32" s="14">
        <f>SUM(C33:C41)</f>
        <v>21992052.77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5543358.6100000003</v>
      </c>
      <c r="C36" s="15">
        <v>21831930.82</v>
      </c>
      <c r="D36" s="4">
        <v>5240</v>
      </c>
    </row>
    <row r="37" spans="1:4" ht="11.25" customHeight="1" x14ac:dyDescent="0.2">
      <c r="A37" s="8" t="s">
        <v>22</v>
      </c>
      <c r="B37" s="15">
        <v>81725.14</v>
      </c>
      <c r="C37" s="15">
        <v>160121.95000000001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1062457.1499999999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1062457.1499999999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21908511.82</v>
      </c>
      <c r="C64" s="16">
        <f>C61+C55+C48+C43+C32+C27</f>
        <v>59426373.599999994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7971719.0899999999</v>
      </c>
      <c r="C66" s="14">
        <f>C24-C64</f>
        <v>560923.20000001043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LUIS MANUEL ARELLANO MARTIN</cp:lastModifiedBy>
  <cp:lastPrinted>2019-05-15T20:49:00Z</cp:lastPrinted>
  <dcterms:created xsi:type="dcterms:W3CDTF">2012-12-11T20:29:16Z</dcterms:created>
  <dcterms:modified xsi:type="dcterms:W3CDTF">2024-07-27T17:38:14Z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