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3 INFORMACION PROGRAMATICA\"/>
    </mc:Choice>
  </mc:AlternateContent>
  <xr:revisionPtr revIDLastSave="0" documentId="13_ncr:1_{3AF1D6C9-6C99-4116-9C38-2F305B8F66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<sst xmlns="http://schemas.openxmlformats.org/spreadsheetml/2006/main" count="64" uniqueCount="64">
  <si>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</si>
  <si>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</si>
  <si>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</si>
  <si>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</si>
  <si>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</si>
  <si>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</si>
  <si>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</si>
  <si>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</si>
  <si>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</si>
  <si>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</si>
  <si>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</si>
  <si>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</si>
  <si>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</si>
  <si>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</si>
  <si>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</si>
  <si>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</si>
  <si>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</si>
  <si>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</si>
  <si>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</si>
  <si>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</si>
  <si>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</si>
  <si>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</si>
  <si>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</si>
  <si>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</si>
  <si>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</si>
  <si>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</si>
  <si>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</si>
  <si>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</si>
  <si>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</si>
  <si>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</si>
  <si>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</si>
  <si>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</si>
  <si>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</si>
  <si>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</si>
  <si>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</si>
  <si>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</si>
  <si>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</si>
  <si>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</si>
  <si>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</si>
  <si>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</si>
  <si>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</si>
  <si>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</si>
  <si>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</si>
  <si>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</si>
  <si>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</si>
  <si>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</si>
  <si>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</si>
  <si>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</si>
  <si>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</si>
  <si>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</si>
  <si>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</si>
  <si>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</si>
  <si>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</si>
  <si>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</si>
  <si>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</si>
  <si>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</si>
  <si>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</si>
  <si>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</si>
  <si>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</si>
  <si>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</si>
  <si>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</si>
  <si>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</si>
  <si>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</si>
  <si>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San Miguel de Allende, Gto.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</si>
</sst>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37</xdr:row>
      <xdr:rowOff>66675</xdr:rowOff>
    </xdr:from>
    <xdr:to>
      <xdr:col>4</xdr:col>
      <xdr:colOff>180975</xdr:colOff>
      <xdr:row>42</xdr:row>
      <xdr:rowOff>10725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C377BA-DA05-4FF4-BD85-F87848FBE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6086475"/>
          <a:ext cx="2057400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37</xdr:row>
      <xdr:rowOff>38100</xdr:rowOff>
    </xdr:from>
    <xdr:to>
      <xdr:col>0</xdr:col>
      <xdr:colOff>2185586</xdr:colOff>
      <xdr:row>41</xdr:row>
      <xdr:rowOff>125025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FB8C63-BF48-288A-0580-524D9A8FE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6057900"/>
          <a:ext cx="1956986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H42" sqref="H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31816115.77</v>
      </c>
      <c r="C9" s="11">
        <f>SUM(C10:C17)</f>
        <v>7418100.4500000002</v>
      </c>
      <c r="D9" s="11">
        <f t="shared" ref="D9:G9" si="1">SUM(D10:D17)</f>
        <v>39234216.219999999</v>
      </c>
      <c r="E9" s="11">
        <f t="shared" si="1"/>
        <v>13149382.220000001</v>
      </c>
      <c r="F9" s="11">
        <f t="shared" si="1"/>
        <v>12919205.17</v>
      </c>
      <c r="G9" s="11">
        <f t="shared" si="1"/>
        <v>26084834</v>
      </c>
      <c r="H9" s="9">
        <v>0</v>
      </c>
    </row>
    <row r="10" spans="1:8" x14ac:dyDescent="0.2">
      <c r="A10" s="15" t="s">
        <v>4</v>
      </c>
      <c r="B10" s="12">
        <v>31816115.77</v>
      </c>
      <c r="C10" s="12">
        <v>7418100.4500000002</v>
      </c>
      <c r="D10" s="12">
        <f t="shared" ref="D10:D17" si="2">B10+C10</f>
        <v>39234216.219999999</v>
      </c>
      <c r="E10" s="12">
        <v>13149382.220000001</v>
      </c>
      <c r="F10" s="12">
        <v>12919205.17</v>
      </c>
      <c r="G10" s="12">
        <f t="shared" ref="G10:G17" si="3">D10-E10</f>
        <v>26084834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9580690.1999999993</v>
      </c>
      <c r="C18" s="11">
        <f>SUM(C19:C21)</f>
        <v>2071201</v>
      </c>
      <c r="D18" s="11">
        <f t="shared" ref="D18:G18" si="4">SUM(D19:D21)</f>
        <v>11651891.199999999</v>
      </c>
      <c r="E18" s="11">
        <f t="shared" si="4"/>
        <v>4516516.8099999996</v>
      </c>
      <c r="F18" s="11">
        <f t="shared" si="4"/>
        <v>4453545.2</v>
      </c>
      <c r="G18" s="11">
        <f t="shared" si="4"/>
        <v>7135374.3899999997</v>
      </c>
      <c r="H18" s="9">
        <v>0</v>
      </c>
    </row>
    <row r="19" spans="1:8" x14ac:dyDescent="0.2">
      <c r="A19" s="15" t="s">
        <v>13</v>
      </c>
      <c r="B19" s="12">
        <v>9580690.1999999993</v>
      </c>
      <c r="C19" s="12">
        <v>2071201</v>
      </c>
      <c r="D19" s="12">
        <f t="shared" ref="D19:D21" si="5">B19+C19</f>
        <v>11651891.199999999</v>
      </c>
      <c r="E19" s="12">
        <v>4516516.8099999996</v>
      </c>
      <c r="F19" s="12">
        <v>4453545.2</v>
      </c>
      <c r="G19" s="12">
        <f t="shared" ref="G19:G21" si="6">D19-E19</f>
        <v>7135374.3899999997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41396805.969999999</v>
      </c>
      <c r="C35" s="13">
        <f t="shared" ref="C35:G35" si="16">SUM(C6+C9+C18+C22+C25+C30+C32+C33+C34)</f>
        <v>9489301.4499999993</v>
      </c>
      <c r="D35" s="13">
        <f t="shared" si="16"/>
        <v>50886107.420000002</v>
      </c>
      <c r="E35" s="13">
        <f t="shared" si="16"/>
        <v>17665899.030000001</v>
      </c>
      <c r="F35" s="13">
        <f t="shared" si="16"/>
        <v>17372750.370000001</v>
      </c>
      <c r="G35" s="13">
        <f t="shared" si="16"/>
        <v>33220208.390000001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2023-08-07T19:30:38Z</cp:lastPrinted>
  <dcterms:created xsi:type="dcterms:W3CDTF">2012-12-11T21:13:37Z</dcterms:created>
  <dcterms:modified xsi:type="dcterms:W3CDTF">2023-08-07T19:30:46Z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