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3\SIRET\1 INFORMACION CONTABLE\"/>
    </mc:Choice>
  </mc:AlternateContent>
  <xr:revisionPtr revIDLastSave="0" documentId="13_ncr:1_{1EAAD555-1D6A-4B85-B695-19A6F8E44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B3" i="2" l="1"/>
  <c r="D3" i="2"/>
  <c r="C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<sst xmlns="http://schemas.openxmlformats.org/spreadsheetml/2006/main" count="27" uniqueCount="27">
  <si>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</si>
  <si>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</si>
  <si>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</si>
  <si>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</si>
  <si>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</si>
  <si>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</si>
  <si>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</si>
  <si>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</si>
  <si>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</si>
  <si>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</si>
  <si>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</si>
  <si>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</si>
  <si>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</si>
  <si>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</si>
  <si>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</si>
  <si>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</si>
  <si>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</si>
  <si>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</si>
  <si>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</si>
  <si>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</si>
  <si>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</si>
  <si>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</si>
  <si>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</si>
  <si>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</si>
  <si>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</si>
  <si>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</si>
  <si>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San Miguel de Allende, Gto.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</si>
</sst>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27</xdr:row>
      <xdr:rowOff>104775</xdr:rowOff>
    </xdr:from>
    <xdr:to>
      <xdr:col>0</xdr:col>
      <xdr:colOff>2071286</xdr:colOff>
      <xdr:row>32</xdr:row>
      <xdr:rowOff>48825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10E2D-0299-4999-A2CD-1386ED71C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41007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742950</xdr:colOff>
      <xdr:row>27</xdr:row>
      <xdr:rowOff>19050</xdr:rowOff>
    </xdr:from>
    <xdr:to>
      <xdr:col>4</xdr:col>
      <xdr:colOff>324782</xdr:colOff>
      <xdr:row>31</xdr:row>
      <xdr:rowOff>105975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70F180-A1D8-4597-AF66-34F0451D3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95950" y="4324350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B29" sqref="B29"/>
    </sheetView>
  </sheetViews>
  <sheetFormatPr baseColWidth="10" defaultColWidth="12" defaultRowHeight="11.25" x14ac:dyDescent="0.2"/>
  <cols>
    <col min="1" max="1" width="56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64333615.369999997</v>
      </c>
      <c r="C3" s="8">
        <f t="shared" ref="C3:F3" si="0">C4+C12</f>
        <v>459078814.83999991</v>
      </c>
      <c r="D3" s="8">
        <f t="shared" si="0"/>
        <v>393562244.63</v>
      </c>
      <c r="E3" s="8">
        <f t="shared" si="0"/>
        <v>65516570.209999993</v>
      </c>
      <c r="F3" s="8">
        <f t="shared" si="0"/>
        <v>1182954.8400000003</v>
      </c>
    </row>
    <row r="4" spans="1:6" x14ac:dyDescent="0.2">
      <c r="A4" s="5" t="s">
        <v>4</v>
      </c>
      <c r="B4" s="8">
        <f>SUM(B5:B11)</f>
        <v>11895104.08</v>
      </c>
      <c r="C4" s="8">
        <f>SUM(C5:C11)</f>
        <v>382035682.08999991</v>
      </c>
      <c r="D4" s="8">
        <f>SUM(D5:D11)</f>
        <v>369404335.14999998</v>
      </c>
      <c r="E4" s="8">
        <f>SUM(E5:E11)</f>
        <v>12631346.939999999</v>
      </c>
      <c r="F4" s="8">
        <f>SUM(F5:F11)</f>
        <v>736242.85999999987</v>
      </c>
    </row>
    <row r="5" spans="1:6" x14ac:dyDescent="0.2">
      <c r="A5" s="6" t="s">
        <v>5</v>
      </c>
      <c r="B5" s="9">
        <v>9735435.4199999999</v>
      </c>
      <c r="C5" s="9">
        <v>39523846.960000001</v>
      </c>
      <c r="D5" s="9">
        <v>28859123.370000001</v>
      </c>
      <c r="E5" s="9">
        <v>10664723.59</v>
      </c>
      <c r="F5" s="9">
        <f t="shared" ref="F5:F11" si="1">E5-B5</f>
        <v>929288.16999999993</v>
      </c>
    </row>
    <row r="6" spans="1:6" x14ac:dyDescent="0.2">
      <c r="A6" s="6" t="s">
        <v>6</v>
      </c>
      <c r="B6" s="9">
        <v>1623112.77</v>
      </c>
      <c r="C6" s="9">
        <v>335713366.08999997</v>
      </c>
      <c r="D6" s="9">
        <v>334283299.63999999</v>
      </c>
      <c r="E6" s="9">
        <v>1430066.45</v>
      </c>
      <c r="F6" s="9">
        <f t="shared" si="1"/>
        <v>-193046.32000000007</v>
      </c>
    </row>
    <row r="7" spans="1:6" x14ac:dyDescent="0.2">
      <c r="A7" s="6" t="s">
        <v>7</v>
      </c>
      <c r="B7" s="9">
        <v>62257.73</v>
      </c>
      <c r="C7" s="9">
        <v>5698206.9500000002</v>
      </c>
      <c r="D7" s="9">
        <v>5635948.21</v>
      </c>
      <c r="E7" s="9">
        <v>62258.74</v>
      </c>
      <c r="F7" s="9">
        <f t="shared" si="1"/>
        <v>1.0099999999947613</v>
      </c>
    </row>
    <row r="8" spans="1:6" x14ac:dyDescent="0.2">
      <c r="A8" s="6" t="s">
        <v>1</v>
      </c>
      <c r="B8" s="9">
        <v>150442.28</v>
      </c>
      <c r="C8" s="9">
        <v>451326.84</v>
      </c>
      <c r="D8" s="9">
        <v>300884.56</v>
      </c>
      <c r="E8" s="9">
        <v>150442.28</v>
      </c>
      <c r="F8" s="9">
        <f t="shared" si="1"/>
        <v>0</v>
      </c>
    </row>
    <row r="9" spans="1:6" x14ac:dyDescent="0.2">
      <c r="A9" s="6" t="s">
        <v>2</v>
      </c>
      <c r="B9" s="9">
        <v>323855.88</v>
      </c>
      <c r="C9" s="9">
        <v>648935.25</v>
      </c>
      <c r="D9" s="9">
        <v>325079.37</v>
      </c>
      <c r="E9" s="9">
        <v>323855.88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52438511.289999999</v>
      </c>
      <c r="C12" s="8">
        <f>SUM(C13:C21)</f>
        <v>77043132.749999985</v>
      </c>
      <c r="D12" s="8">
        <f>SUM(D13:D21)</f>
        <v>24157909.479999997</v>
      </c>
      <c r="E12" s="8">
        <f>SUM(E13:E21)</f>
        <v>52885223.269999996</v>
      </c>
      <c r="F12" s="8">
        <f>SUM(F13:F21)</f>
        <v>446711.98000000045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48820707.109999999</v>
      </c>
      <c r="C15" s="10">
        <v>60755144.299999997</v>
      </c>
      <c r="D15" s="10">
        <v>11934437.189999999</v>
      </c>
      <c r="E15" s="10">
        <v>48820707.109999999</v>
      </c>
      <c r="F15" s="10">
        <f t="shared" si="2"/>
        <v>0</v>
      </c>
    </row>
    <row r="16" spans="1:6" x14ac:dyDescent="0.2">
      <c r="A16" s="6" t="s">
        <v>14</v>
      </c>
      <c r="B16" s="9">
        <v>12135565.23</v>
      </c>
      <c r="C16" s="9">
        <v>16080440.08</v>
      </c>
      <c r="D16" s="9">
        <v>3498162.87</v>
      </c>
      <c r="E16" s="9">
        <v>12582277.210000001</v>
      </c>
      <c r="F16" s="9">
        <f t="shared" si="2"/>
        <v>446711.98000000045</v>
      </c>
    </row>
    <row r="17" spans="1:6" x14ac:dyDescent="0.2">
      <c r="A17" s="6" t="s">
        <v>15</v>
      </c>
      <c r="B17" s="9">
        <v>9256.7999999999993</v>
      </c>
      <c r="C17" s="9">
        <v>18513.599999999999</v>
      </c>
      <c r="D17" s="9">
        <v>9256.7999999999993</v>
      </c>
      <c r="E17" s="9">
        <v>9256.7999999999993</v>
      </c>
      <c r="F17" s="9">
        <f t="shared" si="2"/>
        <v>0</v>
      </c>
    </row>
    <row r="18" spans="1:6" x14ac:dyDescent="0.2">
      <c r="A18" s="6" t="s">
        <v>16</v>
      </c>
      <c r="B18" s="9">
        <v>-8527017.8499999996</v>
      </c>
      <c r="C18" s="9">
        <v>189034.77</v>
      </c>
      <c r="D18" s="9">
        <v>8716052.6199999992</v>
      </c>
      <c r="E18" s="9">
        <v>-8527017.8499999996</v>
      </c>
      <c r="F18" s="9">
        <f t="shared" si="2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lastPrinted>2023-08-07T19:34:10Z</cp:lastPrinted>
  <dcterms:created xsi:type="dcterms:W3CDTF">2014-02-09T04:04:15Z</dcterms:created>
  <dcterms:modified xsi:type="dcterms:W3CDTF">2023-08-07T19:37:51Z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