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 TRIMESTRE 2023\SIRET\1 INFORMACION CONTABLE\"/>
    </mc:Choice>
  </mc:AlternateContent>
  <xr:revisionPtr revIDLastSave="0" documentId="13_ncr:1_{35C78F58-855E-4B08-AC19-E900AF5367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<sst xmlns="http://schemas.openxmlformats.org/spreadsheetml/2006/main" count="62" uniqueCount="61">
  <si>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</si>
  <si>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</si>
  <si>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</si>
  <si>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</si>
  <si>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</si>
  <si>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</si>
  <si>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</si>
  <si>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</si>
  <si>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</si>
  <si>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</si>
  <si>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</si>
  <si>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</si>
  <si>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</si>
  <si>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</si>
  <si>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</si>
  <si>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</si>
  <si>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</si>
  <si>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</si>
  <si>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</si>
  <si>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</si>
  <si>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</si>
  <si>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</si>
  <si>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</si>
  <si>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</si>
  <si>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</si>
  <si>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</si>
  <si>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</si>
  <si>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</si>
  <si>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</si>
  <si>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</si>
  <si>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</si>
  <si>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</si>
  <si>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</si>
  <si>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</si>
  <si>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</si>
  <si>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</si>
  <si>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</si>
  <si>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</si>
  <si>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</si>
  <si>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</si>
  <si>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</si>
  <si>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</si>
  <si>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</si>
  <si>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</si>
  <si>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</si>
  <si>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</si>
  <si>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</si>
  <si>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</si>
  <si>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</si>
  <si>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</si>
  <si>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</si>
  <si>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</si>
  <si>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</si>
  <si>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</si>
  <si>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</si>
  <si>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</si>
  <si>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</si>
  <si>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</si>
  <si>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</si>
  <si>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</si>
  <si>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San Miguel de Allende, Gto.
Estado de Situación Financiera
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</si>
</sst>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52</xdr:row>
      <xdr:rowOff>123825</xdr:rowOff>
    </xdr:from>
    <xdr:to>
      <xdr:col>0</xdr:col>
      <xdr:colOff>2642786</xdr:colOff>
      <xdr:row>57</xdr:row>
      <xdr:rowOff>67875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E27D7E-FA91-43B1-97EC-58CB3CAF8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8429625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381000</xdr:colOff>
      <xdr:row>52</xdr:row>
      <xdr:rowOff>66675</xdr:rowOff>
    </xdr:from>
    <xdr:to>
      <xdr:col>3</xdr:col>
      <xdr:colOff>2344082</xdr:colOff>
      <xdr:row>57</xdr:row>
      <xdr:rowOff>10725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C7341D-DDE9-421B-A1C2-D79C08939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24525" y="8372475"/>
          <a:ext cx="1963082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25" zoomScaleNormal="100" zoomScaleSheetLayoutView="100" workbookViewId="0">
      <selection activeCell="D62" sqref="D62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10664723.59</v>
      </c>
      <c r="C5" s="18">
        <v>9735435.4199999999</v>
      </c>
      <c r="D5" s="9" t="s">
        <v>36</v>
      </c>
      <c r="E5" s="18">
        <v>1058778.3600000001</v>
      </c>
      <c r="F5" s="21">
        <v>1285379.8600000001</v>
      </c>
    </row>
    <row r="6" spans="1:6" x14ac:dyDescent="0.2">
      <c r="A6" s="9" t="s">
        <v>23</v>
      </c>
      <c r="B6" s="18">
        <v>1430066.45</v>
      </c>
      <c r="C6" s="18">
        <v>1623112.77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62258.74</v>
      </c>
      <c r="C7" s="18">
        <v>62257.73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150442.28</v>
      </c>
      <c r="C8" s="18">
        <v>150442.28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323855.88</v>
      </c>
      <c r="C9" s="18">
        <v>323855.88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12631346.939999999</v>
      </c>
      <c r="C13" s="20">
        <f>SUM(C5:C11)</f>
        <v>11895104.08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1058778.3600000001</v>
      </c>
      <c r="F14" s="25">
        <f>SUM(F5:F12)</f>
        <v>1285379.8600000001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48820707.109999999</v>
      </c>
      <c r="C18" s="18">
        <v>48820707.109999999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12582277.210000001</v>
      </c>
      <c r="C19" s="18">
        <v>12135565.23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9256.7999999999993</v>
      </c>
      <c r="C20" s="18">
        <v>9256.7999999999993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-8527017.8499999996</v>
      </c>
      <c r="C21" s="18">
        <v>-8527017.8499999996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52885223.269999996</v>
      </c>
      <c r="C26" s="20">
        <f>SUM(C16:C24)</f>
        <v>52438511.289999999</v>
      </c>
      <c r="D26" s="12" t="s">
        <v>50</v>
      </c>
      <c r="E26" s="20">
        <f>SUM(E24+E14)</f>
        <v>1058778.3600000001</v>
      </c>
      <c r="F26" s="25">
        <f>SUM(F14+F24)</f>
        <v>1285379.8600000001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65516570.209999993</v>
      </c>
      <c r="C28" s="20">
        <f>C13+C26</f>
        <v>64333615.369999997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5170746.6399999997</v>
      </c>
      <c r="F30" s="25">
        <f>SUM(F31:F33)</f>
        <v>5170746.6399999997</v>
      </c>
    </row>
    <row r="31" spans="1:6" x14ac:dyDescent="0.2">
      <c r="A31" s="13"/>
      <c r="B31" s="14"/>
      <c r="C31" s="15"/>
      <c r="D31" s="9" t="s">
        <v>2</v>
      </c>
      <c r="E31" s="18">
        <v>0</v>
      </c>
      <c r="F31" s="21">
        <v>0</v>
      </c>
    </row>
    <row r="32" spans="1:6" x14ac:dyDescent="0.2">
      <c r="A32" s="13"/>
      <c r="B32" s="14"/>
      <c r="C32" s="15"/>
      <c r="D32" s="9" t="s">
        <v>13</v>
      </c>
      <c r="E32" s="18">
        <v>5170746.6399999997</v>
      </c>
      <c r="F32" s="21">
        <v>5170746.6399999997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59287045.210000001</v>
      </c>
      <c r="F35" s="25">
        <f>SUM(F36:F40)</f>
        <v>57877488.869999997</v>
      </c>
    </row>
    <row r="36" spans="1:6" x14ac:dyDescent="0.2">
      <c r="A36" s="13"/>
      <c r="B36" s="14"/>
      <c r="C36" s="15"/>
      <c r="D36" s="9" t="s">
        <v>46</v>
      </c>
      <c r="E36" s="18">
        <v>1680450.03</v>
      </c>
      <c r="F36" s="21">
        <v>1410668.93</v>
      </c>
    </row>
    <row r="37" spans="1:6" x14ac:dyDescent="0.2">
      <c r="A37" s="13"/>
      <c r="B37" s="14"/>
      <c r="C37" s="15"/>
      <c r="D37" s="9" t="s">
        <v>14</v>
      </c>
      <c r="E37" s="18">
        <v>57606490.18</v>
      </c>
      <c r="F37" s="21">
        <v>56466714.939999998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105</v>
      </c>
      <c r="F40" s="21">
        <v>105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64457791.850000001</v>
      </c>
      <c r="F46" s="25">
        <f>SUM(F42+F35+F30)</f>
        <v>63048235.509999998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65516570.210000001</v>
      </c>
      <c r="F48" s="20">
        <f>F46+F26</f>
        <v>64333615.369999997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ADMON</cp:lastModifiedBy>
  <cp:lastPrinted>2018-03-04T05:00:29Z</cp:lastPrinted>
  <dcterms:created xsi:type="dcterms:W3CDTF">2012-12-11T20:26:08Z</dcterms:created>
  <dcterms:modified xsi:type="dcterms:W3CDTF">2023-08-07T16:49:29Z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