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ON\Desktop\3ER TRIMESTRE 2022\"/>
    </mc:Choice>
  </mc:AlternateContent>
  <xr:revisionPtr revIDLastSave="0" documentId="13_ncr:1_{154C3EB5-D503-45D2-A2FD-4E587305D7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6" i="4" l="1"/>
  <c r="B66" i="4"/>
  <c r="C24" i="4"/>
  <c r="B24" i="4"/>
  <c r="C68" i="4" l="1"/>
  <c r="B68" i="4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<sst xmlns="http://schemas.openxmlformats.org/spreadsheetml/2006/main" count="58" uniqueCount="58">
  <si>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</si>
  <si>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</si>
  <si>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</si>
  <si>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</si>
  <si>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</si>
  <si>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</si>
  <si>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</si>
  <si>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</si>
  <si>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</si>
  <si>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</si>
  <si>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</si>
  <si>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</si>
  <si>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</si>
  <si>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</si>
  <si>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</si>
  <si>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</si>
  <si>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</si>
  <si>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</si>
  <si>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</si>
  <si>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</si>
  <si>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</si>
  <si>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</si>
  <si>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</si>
  <si>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</si>
  <si>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</si>
  <si>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</si>
  <si>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</si>
  <si>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</si>
  <si>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</si>
  <si>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</si>
  <si>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</si>
  <si>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</si>
  <si>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</si>
  <si>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</si>
  <si>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</si>
  <si>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</si>
  <si>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</si>
  <si>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</si>
  <si>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</si>
  <si>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</si>
  <si>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</si>
  <si>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</si>
  <si>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</si>
  <si>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</si>
  <si>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</si>
  <si>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</si>
  <si>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</si>
  <si>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</si>
  <si>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</si>
  <si>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</si>
  <si>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</si>
  <si>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</si>
  <si>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</si>
  <si>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</si>
  <si>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</si>
  <si>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</si>
  <si>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</si>
  <si>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del Municipio de San Miguel de Allende, Gto.
Estado de Actividades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</si>
</sst>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73</xdr:row>
      <xdr:rowOff>28575</xdr:rowOff>
    </xdr:from>
    <xdr:to>
      <xdr:col>0</xdr:col>
      <xdr:colOff>2385611</xdr:colOff>
      <xdr:row>77</xdr:row>
      <xdr:rowOff>115500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8B9C88-5B67-7EDD-D179-14F6C9A97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11334750"/>
          <a:ext cx="1956986" cy="658425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</xdr:colOff>
      <xdr:row>73</xdr:row>
      <xdr:rowOff>9525</xdr:rowOff>
    </xdr:from>
    <xdr:to>
      <xdr:col>2</xdr:col>
      <xdr:colOff>982007</xdr:colOff>
      <xdr:row>77</xdr:row>
      <xdr:rowOff>96450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92FE4A-D4C9-4BC8-B664-B7FA67205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57925" y="11315700"/>
          <a:ext cx="1963082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1"/>
  <sheetViews>
    <sheetView tabSelected="1" zoomScaleNormal="100" workbookViewId="0">
      <selection activeCell="B15" sqref="B15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57</v>
      </c>
      <c r="B1" s="18"/>
      <c r="C1" s="19"/>
    </row>
    <row r="2" spans="1:4" x14ac:dyDescent="0.2">
      <c r="A2" s="5" t="s">
        <v>55</v>
      </c>
      <c r="B2" s="5">
        <v>2022</v>
      </c>
      <c r="C2" s="5">
        <v>2021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46</v>
      </c>
      <c r="B4" s="14">
        <f>SUM(B5:B11)</f>
        <v>1311159.1199999999</v>
      </c>
      <c r="C4" s="14">
        <f>SUM(C5:C11)</f>
        <v>740657.23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35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47</v>
      </c>
      <c r="B9" s="15">
        <v>173880.46</v>
      </c>
      <c r="C9" s="15">
        <v>172982.23</v>
      </c>
      <c r="D9" s="4">
        <v>4150</v>
      </c>
    </row>
    <row r="10" spans="1:4" x14ac:dyDescent="0.2">
      <c r="A10" s="8" t="s">
        <v>48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49</v>
      </c>
      <c r="B11" s="15">
        <v>1137278.6599999999</v>
      </c>
      <c r="C11" s="15">
        <v>567675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50</v>
      </c>
      <c r="B13" s="14">
        <f>SUM(B14:B15)</f>
        <v>19923981.850000001</v>
      </c>
      <c r="C13" s="14">
        <f>SUM(C14:C15)</f>
        <v>34099999.990000002</v>
      </c>
      <c r="D13" s="2"/>
    </row>
    <row r="14" spans="1:4" ht="22.5" x14ac:dyDescent="0.2">
      <c r="A14" s="8" t="s">
        <v>51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52</v>
      </c>
      <c r="B15" s="15">
        <v>19923981.850000001</v>
      </c>
      <c r="C15" s="15">
        <v>34099999.990000002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41</v>
      </c>
      <c r="B17" s="14">
        <f>SUM(B18:B22)</f>
        <v>8351233</v>
      </c>
      <c r="C17" s="14">
        <f>SUM(C18:C22)</f>
        <v>2673309.8199999998</v>
      </c>
      <c r="D17" s="2"/>
    </row>
    <row r="18" spans="1:5" ht="11.25" customHeight="1" x14ac:dyDescent="0.2">
      <c r="A18" s="8" t="s">
        <v>36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8351233</v>
      </c>
      <c r="C22" s="15">
        <v>2673309.8199999998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29586373.970000003</v>
      </c>
      <c r="C24" s="16">
        <f>SUM(C4+C13+C17)</f>
        <v>37513967.039999999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42</v>
      </c>
      <c r="B27" s="14">
        <f>SUM(B28:B30)</f>
        <v>17928265.469999999</v>
      </c>
      <c r="C27" s="14">
        <f>SUM(C28:C30)</f>
        <v>24539769.890000001</v>
      </c>
      <c r="D27" s="2"/>
    </row>
    <row r="28" spans="1:5" ht="11.25" customHeight="1" x14ac:dyDescent="0.2">
      <c r="A28" s="8" t="s">
        <v>37</v>
      </c>
      <c r="B28" s="15">
        <v>12434655.539999999</v>
      </c>
      <c r="C28" s="15">
        <v>18843496.43</v>
      </c>
      <c r="D28" s="4">
        <v>5110</v>
      </c>
    </row>
    <row r="29" spans="1:5" ht="11.25" customHeight="1" x14ac:dyDescent="0.2">
      <c r="A29" s="8" t="s">
        <v>16</v>
      </c>
      <c r="B29" s="15">
        <v>2728453.11</v>
      </c>
      <c r="C29" s="15">
        <v>2797765.94</v>
      </c>
      <c r="D29" s="4">
        <v>5120</v>
      </c>
    </row>
    <row r="30" spans="1:5" ht="11.25" customHeight="1" x14ac:dyDescent="0.2">
      <c r="A30" s="8" t="s">
        <v>17</v>
      </c>
      <c r="B30" s="15">
        <v>2765156.82</v>
      </c>
      <c r="C30" s="15">
        <v>2898507.52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53</v>
      </c>
      <c r="B32" s="14">
        <f>SUM(B33:B41)</f>
        <v>7448192.3199999994</v>
      </c>
      <c r="C32" s="14">
        <f>SUM(C33:C41)</f>
        <v>9026236.8099999987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7343172.7199999997</v>
      </c>
      <c r="C36" s="15">
        <v>8887602.6099999994</v>
      </c>
      <c r="D36" s="4">
        <v>5240</v>
      </c>
    </row>
    <row r="37" spans="1:4" ht="11.25" customHeight="1" x14ac:dyDescent="0.2">
      <c r="A37" s="8" t="s">
        <v>22</v>
      </c>
      <c r="B37" s="15">
        <v>105019.6</v>
      </c>
      <c r="C37" s="15">
        <v>138634.20000000001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124876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124876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43</v>
      </c>
      <c r="B48" s="14">
        <f>SUM(B49:B53)</f>
        <v>0</v>
      </c>
      <c r="C48" s="14">
        <f>SUM(C49:C53)</f>
        <v>0</v>
      </c>
      <c r="D48" s="2"/>
    </row>
    <row r="49" spans="1:4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4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4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4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4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4" ht="11.25" customHeight="1" x14ac:dyDescent="0.2">
      <c r="A54" s="8"/>
      <c r="B54" s="13"/>
      <c r="C54" s="13"/>
      <c r="D54" s="2"/>
    </row>
    <row r="55" spans="1:4" ht="11.25" customHeight="1" x14ac:dyDescent="0.2">
      <c r="A55" s="7" t="s">
        <v>44</v>
      </c>
      <c r="B55" s="14">
        <f>SUM(B56:B61)</f>
        <v>0</v>
      </c>
      <c r="C55" s="14">
        <f>SUM(C56:C61)</f>
        <v>1368545.02</v>
      </c>
      <c r="D55" s="2"/>
    </row>
    <row r="56" spans="1:4" ht="11.25" customHeight="1" x14ac:dyDescent="0.2">
      <c r="A56" s="8" t="s">
        <v>31</v>
      </c>
      <c r="B56" s="15">
        <v>0</v>
      </c>
      <c r="C56" s="15">
        <v>1368545.02</v>
      </c>
      <c r="D56" s="4">
        <v>5510</v>
      </c>
    </row>
    <row r="57" spans="1:4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4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4" ht="11.25" customHeight="1" x14ac:dyDescent="0.2">
      <c r="A59" s="8" t="s">
        <v>54</v>
      </c>
      <c r="B59" s="15">
        <v>0</v>
      </c>
      <c r="C59" s="15">
        <v>0</v>
      </c>
      <c r="D59" s="4">
        <v>5540</v>
      </c>
    </row>
    <row r="60" spans="1:4" ht="11.25" customHeight="1" x14ac:dyDescent="0.2">
      <c r="A60" s="8" t="s">
        <v>33</v>
      </c>
      <c r="B60" s="15">
        <v>0</v>
      </c>
      <c r="C60" s="15">
        <v>0</v>
      </c>
      <c r="D60" s="4">
        <v>5550</v>
      </c>
    </row>
    <row r="61" spans="1:4" ht="11.25" customHeight="1" x14ac:dyDescent="0.2">
      <c r="A61" s="8" t="s">
        <v>34</v>
      </c>
      <c r="B61" s="15">
        <v>0</v>
      </c>
      <c r="C61" s="15">
        <v>0</v>
      </c>
      <c r="D61" s="4">
        <v>5590</v>
      </c>
    </row>
    <row r="62" spans="1:4" ht="11.25" customHeight="1" x14ac:dyDescent="0.2">
      <c r="A62" s="8"/>
      <c r="B62" s="13"/>
      <c r="C62" s="13"/>
      <c r="D62" s="2"/>
    </row>
    <row r="63" spans="1:4" ht="11.25" customHeight="1" x14ac:dyDescent="0.2">
      <c r="A63" s="7" t="s">
        <v>40</v>
      </c>
      <c r="B63" s="14">
        <f>SUM(B64)</f>
        <v>0</v>
      </c>
      <c r="C63" s="14">
        <f>SUM(C64)</f>
        <v>0</v>
      </c>
      <c r="D63" s="2"/>
    </row>
    <row r="64" spans="1:4" ht="11.25" customHeight="1" x14ac:dyDescent="0.2">
      <c r="A64" s="8" t="s">
        <v>38</v>
      </c>
      <c r="B64" s="15">
        <v>0</v>
      </c>
      <c r="C64" s="15">
        <v>0</v>
      </c>
      <c r="D64" s="4">
        <v>5610</v>
      </c>
    </row>
    <row r="65" spans="1:8" ht="11.25" customHeight="1" x14ac:dyDescent="0.2">
      <c r="A65" s="9"/>
      <c r="B65" s="13"/>
      <c r="C65" s="13"/>
      <c r="D65" s="2"/>
    </row>
    <row r="66" spans="1:8" ht="11.25" customHeight="1" x14ac:dyDescent="0.2">
      <c r="A66" s="6" t="s">
        <v>45</v>
      </c>
      <c r="B66" s="14">
        <f>B63+B55+B48+B43+B32+B27</f>
        <v>25376457.789999999</v>
      </c>
      <c r="C66" s="16">
        <f>C63+C55+C48+C43+C32+C27</f>
        <v>35059427.719999999</v>
      </c>
      <c r="D66" s="2"/>
      <c r="E66" s="2"/>
    </row>
    <row r="67" spans="1:8" ht="11.25" customHeight="1" x14ac:dyDescent="0.2">
      <c r="A67" s="10"/>
      <c r="B67" s="13"/>
      <c r="C67" s="13"/>
      <c r="D67" s="2"/>
      <c r="E67" s="2"/>
    </row>
    <row r="68" spans="1:8" s="2" customFormat="1" x14ac:dyDescent="0.2">
      <c r="A68" s="6" t="s">
        <v>39</v>
      </c>
      <c r="B68" s="14">
        <f>B24-B66</f>
        <v>4209916.1800000034</v>
      </c>
      <c r="C68" s="14">
        <f>C24-C66</f>
        <v>2454539.3200000003</v>
      </c>
      <c r="E68" s="1"/>
    </row>
    <row r="69" spans="1:8" s="2" customFormat="1" x14ac:dyDescent="0.2">
      <c r="A69" s="9"/>
      <c r="B69" s="13"/>
      <c r="C69" s="13"/>
      <c r="E69" s="1"/>
    </row>
    <row r="70" spans="1:8" s="3" customFormat="1" x14ac:dyDescent="0.2">
      <c r="A70" s="12"/>
      <c r="B70" s="1"/>
      <c r="C70" s="1"/>
      <c r="D70" s="2"/>
      <c r="E70" s="1"/>
      <c r="F70" s="1"/>
      <c r="G70" s="1"/>
      <c r="H70" s="1"/>
    </row>
    <row r="71" spans="1:8" ht="12.75" x14ac:dyDescent="0.2">
      <c r="A71" s="11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ADMON</cp:lastModifiedBy>
  <cp:lastPrinted>2022-10-25T15:41:14Z</cp:lastPrinted>
  <dcterms:created xsi:type="dcterms:W3CDTF">2012-12-11T20:29:16Z</dcterms:created>
  <dcterms:modified xsi:type="dcterms:W3CDTF">2022-10-25T15:41:16Z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