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jamin\Documents\2021\Informacion financiera 2021\03er trimestre\Datos abiertos\"/>
    </mc:Choice>
  </mc:AlternateContent>
  <bookViews>
    <workbookView xWindow="0" yWindow="0" windowWidth="21600" windowHeight="9135" tabRatio="863"/>
  </bookViews>
  <sheets>
    <sheet name="Bitacora" sheetId="16" r:id="rId1"/>
    <sheet name="CADI" sheetId="20" r:id="rId2"/>
    <sheet name="ALIMENTARIO" sheetId="23" r:id="rId3"/>
    <sheet name="REHABILITACION" sheetId="24" r:id="rId4"/>
    <sheet name="ADULTOMAYOR" sheetId="25" r:id="rId5"/>
    <sheet name="TRABAJOSOCIAL" sheetId="26" r:id="rId6"/>
    <sheet name="PROCURADURIA" sheetId="27" r:id="rId7"/>
    <sheet name="DESAROLLOFAMYCOM" sheetId="28" r:id="rId8"/>
    <sheet name="ACCIONESDAFAVORINFANCIA" sheetId="29" r:id="rId9"/>
  </sheets>
  <definedNames>
    <definedName name="_ftn1" localSheetId="1">CADI!#REF!</definedName>
    <definedName name="_ftnref1" localSheetId="1">CADI!#REF!</definedName>
  </definedNames>
  <calcPr calcId="152511"/>
</workbook>
</file>

<file path=xl/calcChain.xml><?xml version="1.0" encoding="utf-8"?>
<calcChain xmlns="http://schemas.openxmlformats.org/spreadsheetml/2006/main">
  <c r="S26" i="24" l="1"/>
  <c r="W8" i="24"/>
  <c r="T8" i="24"/>
  <c r="W7" i="24"/>
  <c r="T7" i="24"/>
  <c r="W6" i="24"/>
  <c r="T6" i="24"/>
  <c r="W5" i="24"/>
  <c r="T5" i="24"/>
</calcChain>
</file>

<file path=xl/sharedStrings.xml><?xml version="1.0" encoding="utf-8"?>
<sst xmlns="http://schemas.openxmlformats.org/spreadsheetml/2006/main" count="449" uniqueCount="179">
  <si>
    <t>Bitácora de cambios a los formatos de IF3 2001Cuenta Pública.</t>
  </si>
  <si>
    <t>Documento</t>
  </si>
  <si>
    <t>Comentario de cambios</t>
  </si>
  <si>
    <t>0311_ACT</t>
  </si>
  <si>
    <t>0312_ESF</t>
  </si>
  <si>
    <t>0313_VHP</t>
  </si>
  <si>
    <t>0314_CSF</t>
  </si>
  <si>
    <t>0315_EFE</t>
  </si>
  <si>
    <t>0316_EAA</t>
  </si>
  <si>
    <t>0317_ADP</t>
  </si>
  <si>
    <t>0318_IPC</t>
  </si>
  <si>
    <t>Sin cambios</t>
  </si>
  <si>
    <t>0319_NDM</t>
  </si>
  <si>
    <t>0319_NGA</t>
  </si>
  <si>
    <t>0321_EAI</t>
  </si>
  <si>
    <t>La fecha de mayúsculas a minúsculas ("DEL XXXX AL XXXX" a "Del XXXX al XXXX")</t>
  </si>
  <si>
    <t>0322_EAE</t>
  </si>
  <si>
    <t>0323_ENT</t>
  </si>
  <si>
    <t>0324_IND</t>
  </si>
  <si>
    <t>0325_FFF</t>
  </si>
  <si>
    <t>0331_GCP</t>
  </si>
  <si>
    <t>0332_PPI</t>
  </si>
  <si>
    <t>0333_INR</t>
  </si>
  <si>
    <t>0334_RED</t>
  </si>
  <si>
    <t>0341_BMI</t>
  </si>
  <si>
    <t>Se cambio el texto a ser referencia a la cuenta pública, anual; en las dos hojas de Excel.</t>
  </si>
  <si>
    <t>0344_DGF</t>
  </si>
  <si>
    <t>Se  cambio en el encabezado de "Entidad Federativa/Municipio" a "Nombre del Ente Público".</t>
  </si>
  <si>
    <t>0345_EQB</t>
  </si>
  <si>
    <t>0346_NDF</t>
  </si>
  <si>
    <t>0351_BZC</t>
  </si>
  <si>
    <t>Se cambio de un instructivo a un formato con instructivo.</t>
  </si>
  <si>
    <t>0352_BMC</t>
  </si>
  <si>
    <t>0353_REV</t>
  </si>
  <si>
    <t>Nuevo formato.</t>
  </si>
  <si>
    <t>0361_IDF</t>
  </si>
  <si>
    <t>1. En la hoja principal: Se corrigieron los vínculos y se agrega la leyenda: Bajo protesta de decir verdad declaramos...
2. En la hoja EFE se modifico lo siguiente:
a) Se adecuan algunos campos (4), como ejemplo: De Total a Total de Efectivo y Equivalentes.
b) Se reformo la nota EFE-03.</t>
  </si>
  <si>
    <t>Se elimina el formato, ya que, esa información se solicitará en particular en la planeación de auditoría.</t>
  </si>
  <si>
    <t>Se adiciona el campo «Unidad de medida».</t>
  </si>
  <si>
    <t>Modificado</t>
  </si>
  <si>
    <t>El nombre del documento de mayúsculas a nombre propio ("INDICADORES DE RESULTADOS" a "Indicadores de Resultados")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</si>
  <si>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</si>
  <si>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</si>
  <si>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</si>
  <si>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</si>
  <si>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</si>
  <si>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</si>
  <si>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</si>
  <si>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</si>
  <si>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</si>
  <si>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</si>
  <si>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</si>
  <si>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</si>
  <si>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</si>
  <si>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</si>
  <si>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</si>
  <si>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</si>
  <si>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</si>
  <si>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</si>
  <si>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</si>
  <si>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</si>
  <si>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</si>
  <si>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</si>
  <si>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</si>
  <si>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</si>
  <si>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</si>
  <si>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</si>
  <si>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</si>
  <si>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Se cambio en el encabezado la palabra "DICIPLINA" por "DISCIPLINA".</t>
  </si>
  <si>
    <t>1. Se cambia el índice de 0312 a 0311.
2. Se disminuye el número de columnas, de 4 a 3 columnas.
3. Se agregan filas, se contempla 7 más, para separar los grupos.
4. Se agrega la leyenda: Bajo protesta de decir verdad declaramos…
5. En encabezado se agrego: (Cifras en Pesos).</t>
  </si>
  <si>
    <t>1. Se cambia el índice de 0311 a 0312.
2. Se disminuye el número de columnas, de 7 a 6 columnas.
3. Se adecuan algunos campos (7), como ejemplo: De Total de Activo Circulante a Total de Activos Circulantes (plural).
4. Se agrega la leyenda: Bajo protesta de decir verdad declaramos…
5. En encabezado se agrego: (Cifras en Pesos).</t>
  </si>
  <si>
    <t>1. Se adecuan algunos campos (10), como ejemplo: De Variaciones de la Hacienda Pública / Patrimonio Generado Neto de 20XN a Variaciones de la Hacienda Pública/Patrimonio Generado Neto de 20XN.
2. Se agrega la leyenda: Bajo protesta de decir verdad declaramos…
3. En encabezado se agrego: (Cifras en Pesos).</t>
  </si>
  <si>
    <t>1. Se agrega una fila, entre HACIENDA PÚBLICA/PATRIMONIO y Hacienda Pública/Patrimonio Contribuido.
2. Se adecua un solo campo, de Fondos y Bienes de Terceros en Garantía y/o en Administración a Largo Plazo a Fondos y Bienes de Terceros en Garantía y/o Administración a Largo Plazo (la palabra en).
3. En encabezado se agrego: (Cifras en Pesos).</t>
  </si>
  <si>
    <t>1. Se disminuye el número de columnas, de 5 a 3 columnas.
2. Se agregaron 7 filas de más, como separadores.
3. Se adecuan algunos campos (10), como ejemplo: De Flujo Neto de Efectivo por Actividades de Operación a Flujos Netos de Efectivo por Actividades de Operación.
4. Se agrega la leyenda: Bajo protesta de decir verdad declaramos…
5. En encabezado se agrego: (Cifras en Pesos).</t>
  </si>
  <si>
    <t>1. Se disminuye el número de columnas, de 7 a 6 columnas.
2. Se eliminaron 4 filas de más, como separadores.
3. Se adecuan los encabezados, como ejemplo: De Saldo Inicial 1 a Saldo Inicial.
4. Se agrega la leyenda: Bajo protesta de decir verdad declaramos…
5. En encabezado se agrego: (Cifras en Pesos).</t>
  </si>
  <si>
    <t>1. Se disminuye el número de columnas, de 7 a 6 columnas.
2. Se agrego una filas de más, como separadores.
3. Se adecuan algunos campos (6), como ejemplo: De Subtotal a Corto Plazo a Subtotal de Deuda Pública a Corto Plazo.
4. Se agrega la leyenda: Bajo protesta de decir verdad declaramos…
5. En encabezado se agrego: (Cifras en Pesos).</t>
  </si>
  <si>
    <t>Sistema para el Desarrollo Inregral de la Familia del Municipio de San Miguel de Allende, Gto
Indicadores de Resultados
Del 1 de enero al 31 de Marzo de 2021</t>
  </si>
  <si>
    <t>DIF MUNICIPAL</t>
  </si>
  <si>
    <t>SI</t>
  </si>
  <si>
    <t xml:space="preserve">FIN </t>
  </si>
  <si>
    <t>2.6. PROTECCION SOCIAL</t>
  </si>
  <si>
    <t>2 DESARROLLO SOCIAL</t>
  </si>
  <si>
    <t>FIN</t>
  </si>
  <si>
    <t>2.3. SALUD</t>
  </si>
  <si>
    <t>REHABILITACION</t>
  </si>
  <si>
    <t>31120-8210</t>
  </si>
  <si>
    <t>TRABAJO SOCIAL</t>
  </si>
  <si>
    <t>DISMINUCION  DEL PORCENTAJE   DE FAMILIAS EN POBREZA  EXTREMA Y REZAGO SOCIAL </t>
  </si>
  <si>
    <t>n/a</t>
  </si>
  <si>
    <t>BENEFICIARIOS ATENDIDOS EN 2020*100/  BENEFICIARIOS ATENDIDOS EN 2019</t>
  </si>
  <si>
    <t>31120-8214</t>
  </si>
  <si>
    <t>PROCURADURIA</t>
  </si>
  <si>
    <t xml:space="preserve">FORTALECER LAS COMUNIDADES, PROPONIENDO LAS BASES PARA MEJORAR EL DESARROLLO Y LAS HABILIDADES DE CADA PERSONA DENTRO DE LA MISMA </t>
  </si>
  <si>
    <t xml:space="preserve">REZAGO SOCIAL Y HACINAMIENTO QUE SE PRESENTA DENTRO DE LAS COMUNIDADES Y COLONIAS DEL MUNICIPIO DE SAN MIGUEL DE ALLENDE. </t>
  </si>
  <si>
    <t>PDFA=(FA 2020/FA2021)</t>
  </si>
  <si>
    <t>FAMILIAS ATENDIDAS EN EL 2020/FAMILIAS ATENDIDAS EN EL 2021</t>
  </si>
  <si>
    <t>Porcentaje</t>
  </si>
  <si>
    <t xml:space="preserve">PRESTACION, CUIDADO Y PROTECCION A NIÑOS Y NIÑAS DESDE LOS 43 DIAS A LOS 5 AÑOS 11 MESES </t>
  </si>
  <si>
    <t xml:space="preserve">INCREMENTO Y CANALIZACION DE FAMILIAS BENEFICIADAS EN SERVICIOS DE GUARDERIA EN SAN MIGUEL DE ALLENDE </t>
  </si>
  <si>
    <t>PBA(PORCENTAJE DE BENEFICIARIOS2021)/(PORCENTAJE DE BENEFICIARIOS ATENDIDOS 2020)</t>
  </si>
  <si>
    <t>FAMILIAS ATENDIDAS EN EL 2021/FAMILIAS ATENDIDAS EN EL 2020</t>
  </si>
  <si>
    <t xml:space="preserve">PORCENTAJE </t>
  </si>
  <si>
    <t>BAJO PORCENTAJE DE ADULTOS  MAYORES  IDENTIFICADOS CON VUELNERABILIDAD</t>
  </si>
  <si>
    <t>PORCENTAJE DE ADULTOS MAYORES ATENDIDOS</t>
  </si>
  <si>
    <t>BENEFICIARIOS  ATENDIDOS EN 2021*100/BENEFICIARIOS ATENDIDOS 2020</t>
  </si>
  <si>
    <t>PBA(BENEFICIARIOS ATENDIDOS EN 2021(BA2021)(100)/BENEFICIARIOS ATENDIDOS EN 2020 (BA2020)</t>
  </si>
  <si>
    <t xml:space="preserve">5 BIENESTAR PARA LA GENTE / SALUD </t>
  </si>
  <si>
    <t>31120-8206</t>
  </si>
  <si>
    <t>PROMOVER LA SALUD Y CALIDAD DE VIDA DE TODA LA POBLACIÓN  QUE FUE DIAGNOSTICADA CON UNA PATOLOGÍA QUE LIMITA SUS ACTIVIDADES DE LA VIDA DIARIA. (AVD). Y BRINDAR SERVICIO DE TERAPIA FÍSICA A TODOS LOS SANMIGUELENSES QUE NECESITEN ATENCIÓN FISIOTERAPÉUTICA.</t>
  </si>
  <si>
    <t xml:space="preserve">ADECUADA ATENCIÓN A PACIENTES CON PROBLEMAS MUSCULO ESQUELETICOS, DEGENERATIVOS Y NEUROLOGICOS </t>
  </si>
  <si>
    <t>PORCENTAJE DE SESIONES OTORGADAS</t>
  </si>
  <si>
    <t>PBA= (SESIONES OTORGADAS EN 2021 (BA2021)(100)/SESIONES OTORGADAS EN 2020 (BA2020))</t>
  </si>
  <si>
    <t xml:space="preserve">PACIENTES ATENDIDOS </t>
  </si>
  <si>
    <t xml:space="preserve">PSICOLOGÍA ABIERTA </t>
  </si>
  <si>
    <t>BRINDAR ATENCION PSICOLOGICA A LA POBLACION SAN MIGUELENSE QUE LO REQUIERAN</t>
  </si>
  <si>
    <t>BRINDAR PSICOTERAPIA A LOS PACIENTES QUE REQUIEREN EL SERVICIO PARA TENER UNA MEJOR CALIDAD DE VIDA Y LES PERMITA UNA INTEGRACIÓN BIOPSICOSOCIAL</t>
  </si>
  <si>
    <t xml:space="preserve">TERAPIA DE LENGUAJE </t>
  </si>
  <si>
    <t>ADECUADA ATENCION A PACIENTES CON ALTERACIONES DEL LENGUAJE, PROBLEMAS AUDITIVOS, LABIO PALADAR HENDIDO.</t>
  </si>
  <si>
    <t>ADECUADO TRATAMIENTO Y ATENCION  DE LOS PACIENTES .</t>
  </si>
  <si>
    <t>INCLUSIÓN A LA VIDA</t>
  </si>
  <si>
    <t>POBLACIÓN DE DISCAPACIDAD</t>
  </si>
  <si>
    <t>ATENCION A PACIENTES CON DISCAPACIDAD</t>
  </si>
  <si>
    <t>PORCENTAJE DE PADRON,REGISTROS Y CERTIFICADOS MEDICOS DE REHABILITACION,PORCENTAJE DE PERSONAS CON DISCAPACIDAD ATENDIDAS.</t>
  </si>
  <si>
    <t>PBA=(BENEFICIARIOS ATENDIDOS EN 2021*100/BENEFICIARIOS ATENDIDOS EN 2020)</t>
  </si>
  <si>
    <t>PADRON DE PACIENTES,</t>
  </si>
  <si>
    <t>BAJO PORCENTAJE DE PERSONAS CON INSEGURIDAD ALIMENTARIA Y MALNUTRICION</t>
  </si>
  <si>
    <t>PORCENTAJE DE BENEFICIARIOS ATENDIDOS EN DESAYUNOS ESCOLARES Y COMEDOR COMUNITARIO.</t>
  </si>
  <si>
    <t>PBA=(ba2021)(100)/(BA2020)</t>
  </si>
  <si>
    <t>PBA= (BENEFICIARIOS ATENDIDOS EN 2021 (BA2021)(100)/BENEFICIARIOS ATENDIDOS EN 2020(BA2020))</t>
  </si>
  <si>
    <t>E0001</t>
  </si>
  <si>
    <t xml:space="preserve">CADI- ESTANCIA INFANTIL </t>
  </si>
  <si>
    <t xml:space="preserve">RECURSOS MUNICIPALES </t>
  </si>
  <si>
    <t xml:space="preserve">SISTEMA PARA EL DESARROLLO INTEGRAL DE LA FAMILIA </t>
  </si>
  <si>
    <t>E0002</t>
  </si>
  <si>
    <t xml:space="preserve">CUIDADO , ATENCION Y DESARROLLO </t>
  </si>
  <si>
    <t xml:space="preserve">SERVICIO DE GUARDERIA Y ESTANCIA INFANTIL </t>
  </si>
  <si>
    <t>E0003</t>
  </si>
  <si>
    <t>INSCRIPCIONES</t>
  </si>
  <si>
    <t xml:space="preserve">ABARCAR POBLACION QUE CUBRE CONNECESIDADES QUE CUBRE EL PROGRAMA </t>
  </si>
  <si>
    <t>E0004</t>
  </si>
  <si>
    <t xml:space="preserve">ESTUDIOS SOCIECONOMICOS </t>
  </si>
  <si>
    <t xml:space="preserve">GESTIONAR CANALIZACION </t>
  </si>
  <si>
    <t>E0005</t>
  </si>
  <si>
    <t>ALIMENTACION</t>
  </si>
  <si>
    <t xml:space="preserve">NUTRICION </t>
  </si>
  <si>
    <t>E0006</t>
  </si>
  <si>
    <t xml:space="preserve">VISITAS DOMICILIARES </t>
  </si>
  <si>
    <t xml:space="preserve">EXPEDIENTES Y EVIDENCIAS </t>
  </si>
  <si>
    <t>E0007</t>
  </si>
  <si>
    <t xml:space="preserve">FESTIVIDADES </t>
  </si>
  <si>
    <t xml:space="preserve">CULTURA </t>
  </si>
  <si>
    <t>Sistema para el Dearrollo Integral de La Familia del Municipio de San Miguel de Allende, Gto.
INDICADORES DE RESULTADOS
DE  enero A SEPTIEMBRE 2021</t>
  </si>
  <si>
    <t>Sistema para el Dearrollo Integral de La Familia del Municipio de San Miguel de Allende, Gto.
INDICADORES DE RESULTADOS
DE  JULIO A SEPTIEMBRE 2021</t>
  </si>
  <si>
    <t>CONTRIBUIR A MEJORAR LA ALIMENTACION DE LOS SUJETO</t>
  </si>
  <si>
    <t xml:space="preserve">Recurso Estatal y Municipal </t>
  </si>
  <si>
    <t xml:space="preserve">Sistema para el Desarrollo Integral de la Familia DIF San Miguel de Allende </t>
  </si>
  <si>
    <t>BENEFICIARIOS</t>
  </si>
  <si>
    <t>Sistema para el Desarrollo Inregral de la Familia del Municipio de San Miguel de Allende, Gto
Indicadores de Resultados
Del 1 de enero al 30 de Septiembre de 2021</t>
  </si>
  <si>
    <t>Sistema para el Dearrollo Integral de La Familia del Municipio de San Miguel de Allende, Gto.
INDICADORES DE RESULTADOS
DE OCTUBRE DICIEMBRE 2021</t>
  </si>
  <si>
    <t>E0008</t>
  </si>
  <si>
    <t>Integracion de los  adultos mayores</t>
  </si>
  <si>
    <t xml:space="preserve">Recursos Municipal-Recursos Propios </t>
  </si>
  <si>
    <t>Sistema para el Dearrollo Integral de La Familia del Municipio de San Miguel de Allende, Gto.
INDICADORES DE RESULTADOS
DE JULIO A SEPTIEMBRE 2021</t>
  </si>
  <si>
    <t>E0021</t>
  </si>
  <si>
    <t xml:space="preserve">Desarrollo Familiar y Comunitario </t>
  </si>
  <si>
    <t xml:space="preserve">Recursos Federales-Municipal-Recursos Propios </t>
  </si>
  <si>
    <t>Sistema para el Desarrollo Inregral de la Familia del Municipio de San Miguel de Allende, Gto
Indicadores de Resultados
Del 1 de julio  al 31 de septiembre de 2021</t>
  </si>
  <si>
    <t>fin</t>
  </si>
  <si>
    <t>mejorar la situacion de vulnerabilidad  hacia los NNA</t>
  </si>
  <si>
    <t xml:space="preserve">PROCURADURIA AUXILIAR EN MATERIA DE ASISTENCIA SOCIAL </t>
  </si>
  <si>
    <t>PBA= (BENEFICIARIOS ATENDIDOS EN 2021(BA2020)(100)/BENEFICIARIOS  ATENDIDOS EN 2021 (BA2020)</t>
  </si>
  <si>
    <t>PBA= (BENEFICIARIOS ATENDIDOS</t>
  </si>
  <si>
    <t>E0020</t>
  </si>
  <si>
    <t>Acciones a Favor de la Infancia</t>
  </si>
  <si>
    <t>Recurso Municipal</t>
  </si>
  <si>
    <t>Integrar a Casa Esperanza a NNA trabajadores para que participen en talleres lúdicos, deportivos y artísticos a fin de disminuir el trabajo infantil.   Contribuir a la reducción de riesgos psicosociales en NNA de 5 a 17 años 11 meses, mediante platicas, talleres y conferencias.</t>
  </si>
  <si>
    <t>indice de NNA trabajadores y en Riesgo Psicosocial</t>
  </si>
  <si>
    <t>PNNAPFA=AVANCE MENSUAL X 100 / META PROGRAMADA</t>
  </si>
  <si>
    <t>Porcentaje de Niñas, Niños, Adolescentes y Padres de familia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</si>
</sst>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m/yyyy\ hh:mm"/>
  </numFmts>
  <fonts count="40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Comic Sans MS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8"/>
      <color theme="1"/>
      <name val="Arial Narrow"/>
      <family val="2"/>
    </font>
    <font>
      <u/>
      <sz val="8"/>
      <color theme="10"/>
      <name val="Arial"/>
      <family val="2"/>
    </font>
    <font>
      <sz val="10"/>
      <color rgb="FFCC6600"/>
      <name val="Calibri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Intro Book"/>
    </font>
    <font>
      <sz val="9"/>
      <color theme="1"/>
      <name val="Intro Book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7" fillId="0" borderId="0"/>
    <xf numFmtId="0" fontId="10" fillId="0" borderId="0"/>
    <xf numFmtId="0" fontId="5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11" applyNumberFormat="0" applyAlignment="0" applyProtection="0"/>
    <xf numFmtId="0" fontId="27" fillId="12" borderId="12" applyNumberFormat="0" applyAlignment="0" applyProtection="0"/>
    <xf numFmtId="0" fontId="28" fillId="12" borderId="11" applyNumberFormat="0" applyAlignment="0" applyProtection="0"/>
    <xf numFmtId="0" fontId="29" fillId="0" borderId="13" applyNumberFormat="0" applyFill="0" applyAlignment="0" applyProtection="0"/>
    <xf numFmtId="0" fontId="30" fillId="13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0" borderId="0"/>
    <xf numFmtId="0" fontId="1" fillId="14" borderId="15" applyNumberFormat="0" applyFont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2" applyProtection="1">
      <protection locked="0"/>
    </xf>
    <xf numFmtId="0" fontId="11" fillId="0" borderId="0" xfId="10" applyFont="1" applyAlignment="1">
      <alignment horizontal="centerContinuous"/>
    </xf>
    <xf numFmtId="0" fontId="12" fillId="0" borderId="0" xfId="10" applyFont="1" applyAlignment="1">
      <alignment horizontal="centerContinuous"/>
    </xf>
    <xf numFmtId="0" fontId="12" fillId="0" borderId="0" xfId="10" applyFont="1"/>
    <xf numFmtId="164" fontId="13" fillId="0" borderId="0" xfId="10" applyNumberFormat="1" applyFont="1" applyAlignment="1">
      <alignment horizontal="center"/>
    </xf>
    <xf numFmtId="0" fontId="13" fillId="0" borderId="0" xfId="10" applyFont="1" applyAlignment="1">
      <alignment horizontal="center"/>
    </xf>
    <xf numFmtId="0" fontId="13" fillId="0" borderId="0" xfId="10" applyFont="1" applyAlignment="1">
      <alignment horizontal="center" wrapText="1"/>
    </xf>
    <xf numFmtId="0" fontId="12" fillId="0" borderId="7" xfId="10" applyFont="1" applyBorder="1" applyAlignment="1">
      <alignment horizontal="left" vertical="center" indent="1"/>
    </xf>
    <xf numFmtId="0" fontId="12" fillId="0" borderId="0" xfId="10" applyFont="1" applyAlignment="1">
      <alignment horizontal="left" wrapText="1" indent="1"/>
    </xf>
    <xf numFmtId="0" fontId="12" fillId="0" borderId="0" xfId="10" applyFont="1" applyAlignment="1">
      <alignment horizontal="left" vertical="center" indent="1"/>
    </xf>
    <xf numFmtId="0" fontId="12" fillId="0" borderId="0" xfId="10" applyFont="1" applyAlignment="1">
      <alignment wrapText="1"/>
    </xf>
    <xf numFmtId="0" fontId="14" fillId="0" borderId="0" xfId="10" applyFont="1" applyAlignment="1">
      <alignment horizontal="left" vertical="center" indent="1"/>
    </xf>
    <xf numFmtId="0" fontId="14" fillId="0" borderId="0" xfId="10" applyFont="1" applyAlignment="1">
      <alignment horizontal="left" wrapText="1" indent="1"/>
    </xf>
    <xf numFmtId="0" fontId="4" fillId="0" borderId="0" xfId="2"/>
    <xf numFmtId="0" fontId="12" fillId="0" borderId="0" xfId="10" applyFont="1" applyAlignment="1">
      <alignment horizontal="left" vertical="center" wrapText="1" indent="1"/>
    </xf>
    <xf numFmtId="0" fontId="3" fillId="2" borderId="1" xfId="1" applyFont="1" applyFill="1" applyBorder="1" applyAlignment="1" applyProtection="1">
      <alignment horizontal="centerContinuous" vertical="center" wrapText="1"/>
      <protection locked="0"/>
    </xf>
    <xf numFmtId="0" fontId="3" fillId="2" borderId="2" xfId="1" applyFont="1" applyFill="1" applyBorder="1" applyAlignment="1" applyProtection="1">
      <alignment horizontal="centerContinuous" vertical="center" wrapText="1"/>
      <protection locked="0"/>
    </xf>
    <xf numFmtId="0" fontId="3" fillId="2" borderId="3" xfId="1" applyFont="1" applyFill="1" applyBorder="1" applyAlignment="1" applyProtection="1">
      <alignment horizontal="centerContinuous" vertical="center" wrapText="1"/>
      <protection locked="0"/>
    </xf>
    <xf numFmtId="0" fontId="6" fillId="3" borderId="6" xfId="2" applyFont="1" applyFill="1" applyBorder="1" applyAlignment="1">
      <alignment horizontal="centerContinuous"/>
    </xf>
    <xf numFmtId="0" fontId="6" fillId="4" borderId="6" xfId="1" applyFont="1" applyFill="1" applyBorder="1" applyAlignment="1" applyProtection="1">
      <alignment horizontal="centerContinuous" vertical="center" wrapText="1"/>
      <protection locked="0"/>
    </xf>
    <xf numFmtId="0" fontId="6" fillId="5" borderId="6" xfId="2" applyFont="1" applyFill="1" applyBorder="1" applyAlignment="1">
      <alignment horizontal="centerContinuous" vertical="center" wrapText="1"/>
    </xf>
    <xf numFmtId="0" fontId="6" fillId="6" borderId="6" xfId="2" applyFont="1" applyFill="1" applyBorder="1" applyAlignment="1">
      <alignment horizontal="centerContinuous" wrapText="1"/>
    </xf>
    <xf numFmtId="0" fontId="6" fillId="7" borderId="0" xfId="12" applyFont="1" applyFill="1" applyAlignment="1">
      <alignment horizontal="centerContinuous" vertical="center" wrapText="1"/>
    </xf>
    <xf numFmtId="0" fontId="6" fillId="3" borderId="4" xfId="2" applyFont="1" applyFill="1" applyBorder="1" applyAlignment="1">
      <alignment horizontal="center" vertical="center" wrapText="1"/>
    </xf>
    <xf numFmtId="4" fontId="6" fillId="4" borderId="4" xfId="12" applyNumberFormat="1" applyFont="1" applyFill="1" applyBorder="1" applyAlignment="1">
      <alignment horizontal="center" vertical="center" wrapText="1"/>
    </xf>
    <xf numFmtId="0" fontId="6" fillId="4" borderId="4" xfId="1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6" borderId="4" xfId="12" applyFont="1" applyFill="1" applyBorder="1" applyAlignment="1">
      <alignment horizontal="center" vertical="center" wrapText="1"/>
    </xf>
    <xf numFmtId="0" fontId="6" fillId="7" borderId="3" xfId="12" applyFont="1" applyFill="1" applyBorder="1" applyAlignment="1">
      <alignment horizontal="center" vertical="center" wrapText="1"/>
    </xf>
    <xf numFmtId="0" fontId="6" fillId="7" borderId="4" xfId="1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top" wrapText="1"/>
    </xf>
    <xf numFmtId="0" fontId="6" fillId="4" borderId="0" xfId="12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6" borderId="0" xfId="12" applyFont="1" applyFill="1" applyAlignment="1">
      <alignment horizontal="center" vertical="center" wrapText="1"/>
    </xf>
    <xf numFmtId="0" fontId="6" fillId="7" borderId="0" xfId="12" applyFont="1" applyFill="1" applyAlignment="1">
      <alignment horizontal="center" vertical="center" wrapText="1"/>
    </xf>
    <xf numFmtId="0" fontId="4" fillId="0" borderId="0" xfId="2" applyAlignment="1">
      <alignment horizontal="center" vertical="top"/>
    </xf>
    <xf numFmtId="0" fontId="4" fillId="0" borderId="0" xfId="2" applyAlignment="1" applyProtection="1">
      <alignment horizontal="center" vertical="top"/>
      <protection locked="0"/>
    </xf>
    <xf numFmtId="0" fontId="4" fillId="0" borderId="0" xfId="2" applyAlignment="1" applyProtection="1">
      <alignment horizontal="justify" vertical="top" wrapText="1"/>
      <protection locked="0"/>
    </xf>
    <xf numFmtId="0" fontId="15" fillId="0" borderId="0" xfId="2" applyFont="1" applyAlignment="1">
      <alignment horizontal="justify" vertical="top" wrapText="1"/>
    </xf>
    <xf numFmtId="0" fontId="9" fillId="0" borderId="7" xfId="8" applyBorder="1" applyAlignment="1">
      <alignment horizontal="left" vertical="center" indent="1"/>
    </xf>
    <xf numFmtId="0" fontId="9" fillId="0" borderId="0" xfId="8" applyAlignment="1">
      <alignment horizontal="left" vertical="center" indent="1"/>
    </xf>
    <xf numFmtId="0" fontId="17" fillId="0" borderId="0" xfId="10" applyFont="1" applyAlignment="1">
      <alignment horizontal="left" wrapText="1" inden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Font="1" applyProtection="1"/>
    <xf numFmtId="0" fontId="0" fillId="0" borderId="0" xfId="4" applyFont="1" applyAlignment="1" applyProtection="1">
      <protection locked="0"/>
    </xf>
    <xf numFmtId="9" fontId="0" fillId="0" borderId="0" xfId="0" applyNumberFormat="1" applyFont="1" applyProtection="1">
      <protection locked="0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49" fontId="36" fillId="0" borderId="4" xfId="0" applyNumberFormat="1" applyFont="1" applyBorder="1" applyAlignment="1" applyProtection="1">
      <alignment horizontal="center" vertical="center" wrapText="1"/>
      <protection locked="0"/>
    </xf>
    <xf numFmtId="49" fontId="3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4" applyFont="1" applyFill="1" applyAlignment="1" applyProtection="1">
      <alignment vertical="center"/>
      <protection locked="0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/>
    <xf numFmtId="0" fontId="6" fillId="3" borderId="4" xfId="0" applyFont="1" applyFill="1" applyBorder="1" applyAlignment="1">
      <alignment horizontal="centerContinuous"/>
    </xf>
    <xf numFmtId="0" fontId="6" fillId="4" borderId="4" xfId="1" applyFont="1" applyFill="1" applyBorder="1" applyAlignment="1" applyProtection="1">
      <alignment horizontal="centerContinuous" vertical="center" wrapText="1"/>
      <protection locked="0"/>
    </xf>
    <xf numFmtId="0" fontId="6" fillId="5" borderId="4" xfId="0" applyFont="1" applyFill="1" applyBorder="1" applyAlignment="1">
      <alignment horizontal="centerContinuous" vertical="center" wrapText="1"/>
    </xf>
    <xf numFmtId="0" fontId="6" fillId="6" borderId="4" xfId="0" applyFont="1" applyFill="1" applyBorder="1" applyAlignment="1">
      <alignment horizontal="centerContinuous" wrapText="1"/>
    </xf>
    <xf numFmtId="0" fontId="6" fillId="7" borderId="4" xfId="12" applyFont="1" applyFill="1" applyBorder="1" applyAlignment="1">
      <alignment horizontal="centerContinuous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4" borderId="4" xfId="12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top"/>
    </xf>
    <xf numFmtId="0" fontId="0" fillId="0" borderId="4" xfId="0" applyFont="1" applyBorder="1" applyAlignment="1" applyProtection="1">
      <alignment horizontal="center" vertical="top"/>
      <protection locked="0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 applyProtection="1">
      <alignment horizontal="center" vertical="top" wrapText="1"/>
      <protection locked="0"/>
    </xf>
    <xf numFmtId="4" fontId="0" fillId="0" borderId="4" xfId="0" applyNumberFormat="1" applyFont="1" applyBorder="1" applyAlignment="1" applyProtection="1">
      <alignment horizontal="center" vertical="top"/>
      <protection locked="0"/>
    </xf>
    <xf numFmtId="0" fontId="0" fillId="0" borderId="4" xfId="0" applyFont="1" applyBorder="1" applyProtection="1"/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justify" wrapText="1"/>
      <protection locked="0"/>
    </xf>
    <xf numFmtId="0" fontId="0" fillId="0" borderId="4" xfId="0" applyFont="1" applyBorder="1" applyProtection="1">
      <protection locked="0"/>
    </xf>
    <xf numFmtId="9" fontId="0" fillId="0" borderId="4" xfId="0" applyNumberFormat="1" applyFont="1" applyBorder="1" applyProtection="1">
      <protection locked="0"/>
    </xf>
    <xf numFmtId="0" fontId="0" fillId="0" borderId="4" xfId="4" applyFont="1" applyBorder="1" applyAlignment="1" applyProtection="1">
      <protection locked="0"/>
    </xf>
    <xf numFmtId="3" fontId="0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>
      <alignment vertical="center"/>
    </xf>
    <xf numFmtId="0" fontId="38" fillId="0" borderId="4" xfId="0" applyFont="1" applyBorder="1" applyAlignment="1">
      <alignment horizontal="left" vertical="center" wrapText="1"/>
    </xf>
    <xf numFmtId="0" fontId="0" fillId="0" borderId="4" xfId="0" applyFont="1" applyBorder="1" applyAlignment="1" applyProtection="1">
      <alignment horizontal="justify" vertical="top" wrapText="1"/>
      <protection locked="0"/>
    </xf>
    <xf numFmtId="0" fontId="0" fillId="0" borderId="4" xfId="0" applyBorder="1" applyAlignment="1">
      <alignment vertical="center"/>
    </xf>
    <xf numFmtId="0" fontId="38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justify" vertical="top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0" borderId="0" xfId="0" applyFont="1" applyAlignment="1" applyProtection="1">
      <alignment horizontal="justify" vertical="top" wrapText="1"/>
      <protection locked="0"/>
    </xf>
    <xf numFmtId="0" fontId="6" fillId="3" borderId="6" xfId="0" applyFont="1" applyFill="1" applyBorder="1" applyAlignment="1">
      <alignment horizontal="centerContinuous"/>
    </xf>
    <xf numFmtId="0" fontId="6" fillId="5" borderId="6" xfId="0" applyFont="1" applyFill="1" applyBorder="1" applyAlignment="1">
      <alignment horizontal="centerContinuous" vertical="center" wrapText="1"/>
    </xf>
    <xf numFmtId="0" fontId="6" fillId="6" borderId="6" xfId="0" applyFont="1" applyFill="1" applyBorder="1" applyAlignment="1">
      <alignment horizontal="centerContinuous" wrapText="1"/>
    </xf>
    <xf numFmtId="0" fontId="6" fillId="7" borderId="0" xfId="12" applyFont="1" applyFill="1" applyBorder="1" applyAlignment="1">
      <alignment horizontal="centerContinuous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6" fillId="4" borderId="0" xfId="12" applyNumberFormat="1" applyFont="1" applyFill="1" applyBorder="1" applyAlignment="1">
      <alignment horizontal="center" vertical="center" wrapText="1"/>
    </xf>
    <xf numFmtId="0" fontId="6" fillId="4" borderId="0" xfId="12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12" applyFont="1" applyFill="1" applyBorder="1" applyAlignment="1">
      <alignment horizontal="center" vertical="center" wrapText="1"/>
    </xf>
    <xf numFmtId="0" fontId="6" fillId="7" borderId="0" xfId="12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justify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Font="1" applyAlignment="1" applyProtection="1">
      <alignment horizontal="center" vertical="top"/>
      <protection locked="0"/>
    </xf>
    <xf numFmtId="0" fontId="37" fillId="0" borderId="1" xfId="0" applyFont="1" applyBorder="1" applyAlignment="1" applyProtection="1">
      <alignment vertical="top" wrapText="1"/>
      <protection locked="0"/>
    </xf>
    <xf numFmtId="0" fontId="4" fillId="39" borderId="17" xfId="0" applyFont="1" applyFill="1" applyBorder="1" applyAlignment="1">
      <alignment horizontal="left" vertical="center" wrapText="1"/>
    </xf>
    <xf numFmtId="0" fontId="37" fillId="0" borderId="4" xfId="0" applyFont="1" applyBorder="1" applyAlignment="1" applyProtection="1">
      <alignment vertical="center" wrapText="1"/>
      <protection locked="0"/>
    </xf>
    <xf numFmtId="0" fontId="38" fillId="0" borderId="17" xfId="0" applyFont="1" applyBorder="1" applyAlignment="1">
      <alignment horizontal="left" vertical="center" wrapText="1"/>
    </xf>
    <xf numFmtId="0" fontId="0" fillId="0" borderId="4" xfId="0" applyBorder="1" applyAlignment="1" applyProtection="1">
      <alignment vertical="center"/>
      <protection locked="0"/>
    </xf>
    <xf numFmtId="0" fontId="38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  <protection locked="0"/>
    </xf>
    <xf numFmtId="4" fontId="39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Border="1" applyProtection="1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63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Hipervínculo" xfId="8" builtinId="8"/>
    <cellStyle name="Hipervínculo 2" xfId="6"/>
    <cellStyle name="Hipervínculo 3" xfId="14"/>
    <cellStyle name="Incorrecto" xfId="21" builtinId="27" customBuiltin="1"/>
    <cellStyle name="Millares 2" xfId="3"/>
    <cellStyle name="Millares 2 2" xfId="58"/>
    <cellStyle name="Neutral" xfId="22" builtinId="28" customBuiltin="1"/>
    <cellStyle name="Normal" xfId="0" builtinId="0"/>
    <cellStyle name="Normal 2" xfId="2"/>
    <cellStyle name="Normal 2 2" xfId="1"/>
    <cellStyle name="Normal 2 3" xfId="9"/>
    <cellStyle name="Normal 2 4" xfId="11"/>
    <cellStyle name="Normal 2 4 2" xfId="61"/>
    <cellStyle name="Normal 3" xfId="4"/>
    <cellStyle name="Normal 3 2 2" xfId="7"/>
    <cellStyle name="Normal 3 2 2 2" xfId="60"/>
    <cellStyle name="Normal 4" xfId="5"/>
    <cellStyle name="Normal 4 2" xfId="13"/>
    <cellStyle name="Normal 4 3" xfId="59"/>
    <cellStyle name="Normal 5" xfId="10"/>
    <cellStyle name="Normal 6" xfId="57"/>
    <cellStyle name="Normal 7" xfId="55"/>
    <cellStyle name="Normal_141008Reportes Cuadros Institucionales-sectorialesADV" xfId="12"/>
    <cellStyle name="Notas 2" xfId="56"/>
    <cellStyle name="Porcentaje 2" xfId="62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0" builtinId="25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CC6600"/>
      <color rgb="FF9966FF"/>
      <color rgb="FFCC99FF"/>
      <color rgb="FF00FF99"/>
      <color rgb="FF990099"/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a1" displayName="Tabla1" ref="B3:C30" totalsRowShown="0">
  <autoFilter ref="B3:C30"/>
  <tableColumns count="2">
    <tableColumn id="1" name="Documento" dataDxfId="1"/>
    <tableColumn id="2" name="Comentario de cambio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E30"/>
  <sheetViews>
    <sheetView tabSelected="1" workbookViewId="0"/>
  </sheetViews>
  <sheetFormatPr baseColWidth="10" defaultRowHeight="12.75"/>
  <cols>
    <col min="1" max="1" width="4" style="4" customWidth="1"/>
    <col min="2" max="2" width="12.28515625" style="4" customWidth="1"/>
    <col min="3" max="3" width="99.42578125" style="4" customWidth="1"/>
    <col min="4" max="16384" width="11.42578125" style="4"/>
  </cols>
  <sheetData>
    <row r="1" spans="2:5" ht="15.75">
      <c r="B1" s="2" t="s">
        <v>0</v>
      </c>
      <c r="C1" s="3"/>
    </row>
    <row r="2" spans="2:5">
      <c r="C2" s="5">
        <v>44291.001890624997</v>
      </c>
    </row>
    <row r="3" spans="2:5">
      <c r="B3" s="6" t="s">
        <v>1</v>
      </c>
      <c r="C3" s="7" t="s">
        <v>2</v>
      </c>
    </row>
    <row r="4" spans="2:5" ht="63.75">
      <c r="B4" s="42" t="s">
        <v>3</v>
      </c>
      <c r="C4" s="9" t="s">
        <v>69</v>
      </c>
    </row>
    <row r="5" spans="2:5" ht="63.75">
      <c r="B5" s="43" t="s">
        <v>4</v>
      </c>
      <c r="C5" s="9" t="s">
        <v>70</v>
      </c>
      <c r="E5" s="8"/>
    </row>
    <row r="6" spans="2:5" ht="51">
      <c r="B6" s="43" t="s">
        <v>5</v>
      </c>
      <c r="C6" s="9" t="s">
        <v>71</v>
      </c>
      <c r="E6" s="11"/>
    </row>
    <row r="7" spans="2:5" ht="51">
      <c r="B7" s="43" t="s">
        <v>6</v>
      </c>
      <c r="C7" s="9" t="s">
        <v>72</v>
      </c>
    </row>
    <row r="8" spans="2:5" ht="76.5">
      <c r="B8" s="43" t="s">
        <v>7</v>
      </c>
      <c r="C8" s="9" t="s">
        <v>73</v>
      </c>
    </row>
    <row r="9" spans="2:5" ht="63.75">
      <c r="B9" s="43" t="s">
        <v>8</v>
      </c>
      <c r="C9" s="9" t="s">
        <v>74</v>
      </c>
    </row>
    <row r="10" spans="2:5" ht="63.75">
      <c r="B10" s="43" t="s">
        <v>9</v>
      </c>
      <c r="C10" s="9" t="s">
        <v>75</v>
      </c>
    </row>
    <row r="11" spans="2:5">
      <c r="B11" s="10" t="s">
        <v>10</v>
      </c>
      <c r="C11" s="9" t="s">
        <v>11</v>
      </c>
    </row>
    <row r="12" spans="2:5" ht="51">
      <c r="B12" s="43" t="s">
        <v>12</v>
      </c>
      <c r="C12" s="9" t="s">
        <v>36</v>
      </c>
    </row>
    <row r="13" spans="2:5">
      <c r="B13" s="10" t="s">
        <v>13</v>
      </c>
      <c r="C13" s="9" t="s">
        <v>11</v>
      </c>
    </row>
    <row r="14" spans="2:5">
      <c r="B14" s="43" t="s">
        <v>14</v>
      </c>
      <c r="C14" s="9" t="s">
        <v>15</v>
      </c>
    </row>
    <row r="15" spans="2:5">
      <c r="B15" s="10" t="s">
        <v>16</v>
      </c>
      <c r="C15" s="9" t="s">
        <v>11</v>
      </c>
    </row>
    <row r="16" spans="2:5">
      <c r="B16" s="10" t="s">
        <v>17</v>
      </c>
      <c r="C16" s="9" t="s">
        <v>11</v>
      </c>
    </row>
    <row r="17" spans="2:3">
      <c r="B17" s="10" t="s">
        <v>18</v>
      </c>
      <c r="C17" s="9" t="s">
        <v>11</v>
      </c>
    </row>
    <row r="18" spans="2:3">
      <c r="B18" s="10" t="s">
        <v>19</v>
      </c>
      <c r="C18" s="9" t="s">
        <v>11</v>
      </c>
    </row>
    <row r="19" spans="2:3">
      <c r="B19" s="10" t="s">
        <v>20</v>
      </c>
      <c r="C19" s="9" t="s">
        <v>11</v>
      </c>
    </row>
    <row r="20" spans="2:3">
      <c r="B20" s="43" t="s">
        <v>21</v>
      </c>
      <c r="C20" s="9" t="s">
        <v>38</v>
      </c>
    </row>
    <row r="21" spans="2:3" ht="25.5">
      <c r="B21" s="43" t="s">
        <v>22</v>
      </c>
      <c r="C21" s="15" t="s">
        <v>40</v>
      </c>
    </row>
    <row r="22" spans="2:3">
      <c r="B22" s="12" t="s">
        <v>23</v>
      </c>
      <c r="C22" s="13" t="s">
        <v>37</v>
      </c>
    </row>
    <row r="23" spans="2:3">
      <c r="B23" s="43" t="s">
        <v>24</v>
      </c>
      <c r="C23" s="9" t="s">
        <v>25</v>
      </c>
    </row>
    <row r="24" spans="2:3">
      <c r="B24" s="10" t="s">
        <v>26</v>
      </c>
      <c r="C24" s="9" t="s">
        <v>27</v>
      </c>
    </row>
    <row r="25" spans="2:3">
      <c r="B25" s="10" t="s">
        <v>28</v>
      </c>
      <c r="C25" s="9" t="s">
        <v>11</v>
      </c>
    </row>
    <row r="26" spans="2:3">
      <c r="B26" s="10" t="s">
        <v>29</v>
      </c>
      <c r="C26" s="9" t="s">
        <v>68</v>
      </c>
    </row>
    <row r="27" spans="2:3">
      <c r="B27" s="10" t="s">
        <v>30</v>
      </c>
      <c r="C27" s="9" t="s">
        <v>31</v>
      </c>
    </row>
    <row r="28" spans="2:3">
      <c r="B28" s="10" t="s">
        <v>32</v>
      </c>
      <c r="C28" s="9" t="s">
        <v>31</v>
      </c>
    </row>
    <row r="29" spans="2:3">
      <c r="B29" s="43" t="s">
        <v>33</v>
      </c>
      <c r="C29" s="44" t="s">
        <v>34</v>
      </c>
    </row>
    <row r="30" spans="2:3">
      <c r="B30" s="10" t="s">
        <v>35</v>
      </c>
      <c r="C30" s="9" t="s">
        <v>11</v>
      </c>
    </row>
  </sheetData>
  <hyperlinks>
    <hyperlink ref="B4" location="'0311_ACT'!A1" display="0311_ACT"/>
    <hyperlink ref="B5" location="'0312_ESF'!A1" display="0312_ESF"/>
    <hyperlink ref="B6" location="'0313_VHP'!A1" display="0313_VHP"/>
    <hyperlink ref="B7" location="'0314_CSF'!A1" display="0314_CSF"/>
    <hyperlink ref="B8" location="'0315_EFE'!A1" display="0315_EFE"/>
    <hyperlink ref="B9" location="'0316_EAA'!A1" display="0316_EAA"/>
    <hyperlink ref="B10" location="'0317_ADP'!A1" display="0317_ADP"/>
    <hyperlink ref="B12" location="'0319_NDM_EFE'!A1" display="0319_NDM"/>
    <hyperlink ref="B14" location="'0321_EAI'!A1" display="0321_EAI"/>
    <hyperlink ref="B20" location="'0332_PPI'!A1" display="0332_PPI"/>
    <hyperlink ref="B21" location="'0333_INR'!A1" display="0333_INR"/>
    <hyperlink ref="B23" location="'0341_BMI'!A1" display="0341_BMI"/>
    <hyperlink ref="B29" location="'0353_REV'!A1" display="0353_REV"/>
  </hyperlink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sqref="A1:S1"/>
    </sheetView>
  </sheetViews>
  <sheetFormatPr baseColWidth="10" defaultColWidth="10.28515625" defaultRowHeight="12"/>
  <cols>
    <col min="1" max="1" width="19.140625" style="54" customWidth="1"/>
    <col min="2" max="2" width="14.5703125" style="49" customWidth="1"/>
    <col min="3" max="3" width="31.7109375" style="49" bestFit="1" customWidth="1"/>
    <col min="4" max="4" width="31.7109375" style="49" customWidth="1"/>
    <col min="5" max="5" width="18.42578125" style="49" customWidth="1"/>
    <col min="6" max="12" width="14.5703125" style="49" customWidth="1"/>
    <col min="13" max="13" width="37.85546875" style="49" customWidth="1"/>
    <col min="14" max="14" width="37.7109375" style="49" customWidth="1"/>
    <col min="15" max="15" width="12.140625" style="49" customWidth="1"/>
    <col min="16" max="17" width="36.5703125" style="49" customWidth="1"/>
    <col min="18" max="21" width="10.28515625" style="49"/>
    <col min="22" max="22" width="11.140625" style="49" bestFit="1" customWidth="1"/>
    <col min="23" max="23" width="12.42578125" style="54" customWidth="1"/>
    <col min="24" max="16384" width="10.28515625" style="54"/>
  </cols>
  <sheetData>
    <row r="1" spans="1:23" s="68" customFormat="1" ht="60" customHeight="1">
      <c r="A1" s="136" t="s">
        <v>151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67"/>
      <c r="U1" s="67"/>
      <c r="V1" s="67"/>
      <c r="W1" s="67"/>
    </row>
    <row r="2" spans="1:23" s="68" customFormat="1" ht="11.25" customHeight="1">
      <c r="A2" s="69" t="s">
        <v>41</v>
      </c>
      <c r="B2" s="69"/>
      <c r="C2" s="69"/>
      <c r="D2" s="69"/>
      <c r="E2" s="69"/>
      <c r="F2" s="70" t="s">
        <v>42</v>
      </c>
      <c r="G2" s="70"/>
      <c r="H2" s="70"/>
      <c r="I2" s="70"/>
      <c r="J2" s="70"/>
      <c r="K2" s="71" t="s">
        <v>43</v>
      </c>
      <c r="L2" s="71"/>
      <c r="M2" s="71"/>
      <c r="N2" s="72" t="s">
        <v>44</v>
      </c>
      <c r="O2" s="72"/>
      <c r="P2" s="72"/>
      <c r="Q2" s="72"/>
      <c r="R2" s="72"/>
      <c r="S2" s="72"/>
      <c r="T2" s="72"/>
      <c r="U2" s="73" t="s">
        <v>45</v>
      </c>
      <c r="V2" s="73"/>
      <c r="W2" s="73"/>
    </row>
    <row r="3" spans="1:23" s="68" customFormat="1" ht="54.75" customHeight="1">
      <c r="A3" s="74" t="s">
        <v>46</v>
      </c>
      <c r="B3" s="74" t="s">
        <v>47</v>
      </c>
      <c r="C3" s="74" t="s">
        <v>48</v>
      </c>
      <c r="D3" s="74" t="s">
        <v>49</v>
      </c>
      <c r="E3" s="7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75" t="s">
        <v>55</v>
      </c>
      <c r="L3" s="75" t="s">
        <v>56</v>
      </c>
      <c r="M3" s="75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30" t="s">
        <v>65</v>
      </c>
      <c r="V3" s="30" t="s">
        <v>66</v>
      </c>
      <c r="W3" s="30" t="s">
        <v>67</v>
      </c>
    </row>
    <row r="4" spans="1:23" s="68" customFormat="1" ht="15" customHeight="1">
      <c r="A4" s="74">
        <v>1</v>
      </c>
      <c r="B4" s="74">
        <v>2</v>
      </c>
      <c r="C4" s="74">
        <v>3</v>
      </c>
      <c r="D4" s="76">
        <v>4</v>
      </c>
      <c r="E4" s="74">
        <v>5</v>
      </c>
      <c r="F4" s="77">
        <v>6</v>
      </c>
      <c r="G4" s="77">
        <v>7</v>
      </c>
      <c r="H4" s="77">
        <v>8</v>
      </c>
      <c r="I4" s="26">
        <v>9</v>
      </c>
      <c r="J4" s="26">
        <v>10</v>
      </c>
      <c r="K4" s="75">
        <v>11</v>
      </c>
      <c r="L4" s="75">
        <v>12</v>
      </c>
      <c r="M4" s="75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  <c r="S4" s="28">
        <v>19</v>
      </c>
      <c r="T4" s="28">
        <v>20</v>
      </c>
      <c r="U4" s="30">
        <v>21</v>
      </c>
      <c r="V4" s="30">
        <v>22</v>
      </c>
      <c r="W4" s="30">
        <v>23</v>
      </c>
    </row>
    <row r="5" spans="1:23" ht="48">
      <c r="A5" s="78"/>
      <c r="B5" s="79" t="s">
        <v>129</v>
      </c>
      <c r="C5" s="80" t="s">
        <v>130</v>
      </c>
      <c r="D5" s="81" t="s">
        <v>131</v>
      </c>
      <c r="E5" s="82" t="s">
        <v>132</v>
      </c>
      <c r="F5">
        <v>3429030.24</v>
      </c>
      <c r="G5">
        <v>3593030.24</v>
      </c>
      <c r="H5">
        <v>0</v>
      </c>
      <c r="I5">
        <v>2694147.78</v>
      </c>
      <c r="J5">
        <v>1547846.02</v>
      </c>
      <c r="K5" s="84" t="s">
        <v>78</v>
      </c>
      <c r="L5" s="84" t="s">
        <v>79</v>
      </c>
      <c r="M5" s="85" t="s">
        <v>97</v>
      </c>
      <c r="N5" s="85" t="s">
        <v>98</v>
      </c>
      <c r="O5" s="84" t="s">
        <v>79</v>
      </c>
      <c r="P5" s="86" t="s">
        <v>99</v>
      </c>
      <c r="Q5" s="86" t="s">
        <v>100</v>
      </c>
      <c r="R5" s="87">
        <v>300</v>
      </c>
      <c r="S5" s="87">
        <v>0</v>
      </c>
      <c r="T5" s="87">
        <v>249</v>
      </c>
      <c r="U5" s="88">
        <v>0.83</v>
      </c>
      <c r="V5" s="87">
        <v>249</v>
      </c>
      <c r="W5" s="89" t="s">
        <v>101</v>
      </c>
    </row>
    <row r="6" spans="1:23" ht="48">
      <c r="A6" s="78"/>
      <c r="B6" s="79" t="s">
        <v>133</v>
      </c>
      <c r="C6" s="80" t="s">
        <v>130</v>
      </c>
      <c r="D6" s="81" t="s">
        <v>131</v>
      </c>
      <c r="E6" s="82" t="s">
        <v>132</v>
      </c>
      <c r="F6" s="90"/>
      <c r="G6" s="79"/>
      <c r="H6" s="79"/>
      <c r="I6" s="79"/>
      <c r="J6" s="79"/>
      <c r="K6" s="84"/>
      <c r="L6" s="84"/>
      <c r="M6" s="91" t="s">
        <v>134</v>
      </c>
      <c r="N6" s="92" t="s">
        <v>135</v>
      </c>
      <c r="O6" s="84"/>
      <c r="P6" s="93"/>
      <c r="Q6" s="93"/>
      <c r="R6" s="87"/>
      <c r="S6" s="87"/>
      <c r="T6" s="87"/>
      <c r="U6" s="87"/>
      <c r="V6" s="87"/>
      <c r="W6" s="84"/>
    </row>
    <row r="7" spans="1:23" ht="48">
      <c r="A7" s="78"/>
      <c r="B7" s="79" t="s">
        <v>136</v>
      </c>
      <c r="C7" s="80" t="s">
        <v>130</v>
      </c>
      <c r="D7" s="81" t="s">
        <v>131</v>
      </c>
      <c r="E7" s="82" t="s">
        <v>132</v>
      </c>
      <c r="F7" s="79"/>
      <c r="G7" s="79"/>
      <c r="H7" s="79"/>
      <c r="I7" s="79"/>
      <c r="J7" s="79"/>
      <c r="K7" s="84"/>
      <c r="L7" s="84"/>
      <c r="M7" s="94" t="s">
        <v>137</v>
      </c>
      <c r="N7" s="92" t="s">
        <v>138</v>
      </c>
      <c r="O7" s="84"/>
      <c r="P7" s="93"/>
      <c r="Q7" s="93"/>
      <c r="R7" s="87"/>
      <c r="S7" s="87"/>
      <c r="T7" s="87"/>
      <c r="U7" s="87"/>
      <c r="V7" s="87"/>
      <c r="W7" s="84"/>
    </row>
    <row r="8" spans="1:23" ht="48">
      <c r="A8" s="78"/>
      <c r="B8" s="79" t="s">
        <v>139</v>
      </c>
      <c r="C8" s="80" t="s">
        <v>130</v>
      </c>
      <c r="D8" s="81" t="s">
        <v>131</v>
      </c>
      <c r="E8" s="82" t="s">
        <v>132</v>
      </c>
      <c r="F8" s="79"/>
      <c r="G8" s="79"/>
      <c r="H8" s="79"/>
      <c r="I8" s="79"/>
      <c r="J8" s="79"/>
      <c r="K8" s="84"/>
      <c r="L8" s="84"/>
      <c r="M8" s="94" t="s">
        <v>140</v>
      </c>
      <c r="N8" s="92" t="s">
        <v>141</v>
      </c>
      <c r="O8" s="84"/>
      <c r="P8" s="93"/>
      <c r="Q8" s="93"/>
      <c r="R8" s="87"/>
      <c r="S8" s="87"/>
      <c r="T8" s="87"/>
      <c r="U8" s="87"/>
      <c r="V8" s="87"/>
      <c r="W8" s="84"/>
    </row>
    <row r="9" spans="1:23" ht="48">
      <c r="A9" s="78"/>
      <c r="B9" s="79" t="s">
        <v>142</v>
      </c>
      <c r="C9" s="80" t="s">
        <v>130</v>
      </c>
      <c r="D9" s="81" t="s">
        <v>131</v>
      </c>
      <c r="E9" s="82" t="s">
        <v>132</v>
      </c>
      <c r="F9" s="79"/>
      <c r="G9" s="79"/>
      <c r="H9" s="79"/>
      <c r="I9" s="79"/>
      <c r="J9" s="79"/>
      <c r="K9" s="84"/>
      <c r="L9" s="84"/>
      <c r="M9" s="94" t="s">
        <v>143</v>
      </c>
      <c r="N9" s="92" t="s">
        <v>144</v>
      </c>
      <c r="O9" s="84"/>
      <c r="P9" s="93"/>
      <c r="Q9" s="93"/>
      <c r="R9" s="87"/>
      <c r="S9" s="87"/>
      <c r="T9" s="87"/>
      <c r="U9" s="87"/>
      <c r="V9" s="87"/>
      <c r="W9" s="84"/>
    </row>
    <row r="10" spans="1:23" ht="48">
      <c r="A10" s="78"/>
      <c r="B10" s="79" t="s">
        <v>145</v>
      </c>
      <c r="C10" s="80" t="s">
        <v>130</v>
      </c>
      <c r="D10" s="81" t="s">
        <v>131</v>
      </c>
      <c r="E10" s="82" t="s">
        <v>132</v>
      </c>
      <c r="F10" s="79"/>
      <c r="G10" s="79"/>
      <c r="H10" s="79"/>
      <c r="I10" s="79"/>
      <c r="J10" s="79"/>
      <c r="K10" s="84"/>
      <c r="L10" s="84"/>
      <c r="M10" s="94" t="s">
        <v>146</v>
      </c>
      <c r="N10" s="92" t="s">
        <v>147</v>
      </c>
      <c r="O10" s="84"/>
      <c r="P10" s="93"/>
      <c r="Q10" s="93"/>
      <c r="R10" s="87"/>
      <c r="S10" s="87"/>
      <c r="T10" s="87"/>
      <c r="U10" s="87"/>
      <c r="V10" s="87"/>
      <c r="W10" s="84"/>
    </row>
    <row r="11" spans="1:23" ht="48">
      <c r="A11" s="78"/>
      <c r="B11" s="79" t="s">
        <v>148</v>
      </c>
      <c r="C11" s="80" t="s">
        <v>130</v>
      </c>
      <c r="D11" s="81" t="s">
        <v>131</v>
      </c>
      <c r="E11" s="82" t="s">
        <v>132</v>
      </c>
      <c r="F11" s="79"/>
      <c r="G11" s="79"/>
      <c r="H11" s="79"/>
      <c r="I11" s="79"/>
      <c r="J11" s="79"/>
      <c r="K11" s="84"/>
      <c r="L11" s="84"/>
      <c r="M11" s="95" t="s">
        <v>149</v>
      </c>
      <c r="N11" s="92" t="s">
        <v>150</v>
      </c>
      <c r="O11" s="84"/>
      <c r="P11" s="93"/>
      <c r="Q11" s="93"/>
      <c r="R11" s="87"/>
      <c r="S11" s="87"/>
      <c r="T11" s="87"/>
      <c r="U11" s="87"/>
      <c r="V11" s="87"/>
      <c r="W11" s="84"/>
    </row>
    <row r="12" spans="1:23">
      <c r="A12" s="78"/>
      <c r="B12" s="79"/>
      <c r="C12" s="80"/>
      <c r="D12" s="80"/>
      <c r="E12" s="79"/>
      <c r="F12" s="79"/>
      <c r="G12" s="79"/>
      <c r="H12" s="79"/>
      <c r="I12" s="79"/>
      <c r="J12" s="79"/>
      <c r="K12" s="84"/>
      <c r="L12" s="84"/>
      <c r="M12" s="84"/>
      <c r="N12" s="84"/>
      <c r="O12" s="84"/>
      <c r="P12" s="93"/>
      <c r="Q12" s="93"/>
      <c r="R12" s="87"/>
      <c r="S12" s="87"/>
      <c r="T12" s="87"/>
      <c r="U12" s="87"/>
      <c r="V12" s="87"/>
      <c r="W12" s="84"/>
    </row>
    <row r="13" spans="1:23">
      <c r="A13" s="78"/>
      <c r="B13" s="79"/>
      <c r="C13" s="80"/>
      <c r="D13" s="80"/>
      <c r="E13" s="79"/>
      <c r="F13" s="79"/>
      <c r="G13" s="79"/>
      <c r="H13" s="79"/>
      <c r="I13" s="79"/>
      <c r="J13" s="79"/>
      <c r="K13" s="84"/>
      <c r="L13" s="84"/>
      <c r="M13" s="84"/>
      <c r="N13" s="84"/>
      <c r="O13" s="84"/>
      <c r="P13" s="93"/>
      <c r="Q13" s="93"/>
      <c r="R13" s="87"/>
      <c r="S13" s="87"/>
      <c r="T13" s="87"/>
      <c r="U13" s="87"/>
      <c r="V13" s="87"/>
      <c r="W13" s="84"/>
    </row>
    <row r="14" spans="1:23" ht="12.75">
      <c r="A14" s="78"/>
      <c r="B14" s="79"/>
      <c r="C14" s="80"/>
      <c r="D14" s="80"/>
      <c r="E14" s="79"/>
      <c r="F14" s="79"/>
      <c r="G14" s="79"/>
      <c r="H14" s="83"/>
      <c r="I14" s="79"/>
      <c r="J14" s="79"/>
      <c r="K14" s="84"/>
      <c r="L14" s="84"/>
      <c r="M14" s="84"/>
      <c r="N14" s="84"/>
      <c r="O14" s="84"/>
      <c r="P14" s="96"/>
      <c r="Q14" s="96"/>
      <c r="R14" s="87"/>
      <c r="S14" s="87"/>
      <c r="T14" s="87"/>
      <c r="U14" s="87"/>
      <c r="V14" s="87"/>
      <c r="W14" s="84"/>
    </row>
    <row r="15" spans="1:23">
      <c r="A15" s="78"/>
      <c r="B15" s="79"/>
      <c r="C15" s="80"/>
      <c r="D15" s="80"/>
      <c r="E15" s="79"/>
      <c r="F15" s="79"/>
      <c r="G15" s="79"/>
      <c r="H15" s="79"/>
      <c r="I15" s="79"/>
      <c r="J15" s="79"/>
      <c r="K15" s="84"/>
      <c r="L15" s="84"/>
      <c r="M15" s="84"/>
      <c r="N15" s="84"/>
      <c r="O15" s="84"/>
      <c r="P15" s="93"/>
      <c r="Q15" s="93"/>
      <c r="R15" s="87"/>
      <c r="S15" s="87"/>
      <c r="T15" s="87"/>
      <c r="U15" s="87"/>
      <c r="V15" s="87"/>
      <c r="W15" s="84"/>
    </row>
    <row r="16" spans="1:23">
      <c r="A16" s="78"/>
      <c r="B16" s="79"/>
      <c r="C16" s="80"/>
      <c r="D16" s="80"/>
      <c r="E16" s="79"/>
      <c r="F16" s="79"/>
      <c r="G16" s="79"/>
      <c r="H16" s="79"/>
      <c r="I16" s="79"/>
      <c r="J16" s="79"/>
      <c r="K16" s="84"/>
      <c r="L16" s="84"/>
      <c r="M16" s="84"/>
      <c r="N16" s="84"/>
      <c r="O16" s="84"/>
      <c r="P16" s="93"/>
      <c r="Q16" s="93"/>
      <c r="R16" s="87"/>
      <c r="S16" s="87"/>
      <c r="T16" s="87"/>
      <c r="U16" s="87"/>
      <c r="V16" s="87"/>
      <c r="W16" s="84"/>
    </row>
    <row r="17" spans="1:23">
      <c r="A17" s="78"/>
      <c r="B17" s="79"/>
      <c r="C17" s="80"/>
      <c r="D17" s="80"/>
      <c r="E17" s="79"/>
      <c r="F17" s="79"/>
      <c r="G17" s="79"/>
      <c r="H17" s="79"/>
      <c r="I17" s="79"/>
      <c r="J17" s="79"/>
      <c r="K17" s="84"/>
      <c r="L17" s="84"/>
      <c r="M17" s="84"/>
      <c r="N17" s="84"/>
      <c r="O17" s="84"/>
      <c r="P17" s="93"/>
      <c r="Q17" s="93"/>
      <c r="R17" s="87"/>
      <c r="S17" s="87"/>
      <c r="T17" s="87"/>
      <c r="U17" s="87"/>
      <c r="V17" s="87"/>
      <c r="W17" s="84"/>
    </row>
    <row r="18" spans="1:23">
      <c r="A18" s="78"/>
      <c r="B18" s="79"/>
      <c r="C18" s="80"/>
      <c r="D18" s="80"/>
      <c r="E18" s="79"/>
      <c r="F18" s="79"/>
      <c r="G18" s="79"/>
      <c r="H18" s="79"/>
      <c r="I18" s="79"/>
      <c r="J18" s="79"/>
      <c r="K18" s="84"/>
      <c r="L18" s="84"/>
      <c r="M18" s="84"/>
      <c r="N18" s="84"/>
      <c r="O18" s="84"/>
      <c r="P18" s="93"/>
      <c r="Q18" s="93"/>
      <c r="R18" s="87"/>
      <c r="S18" s="87"/>
      <c r="T18" s="87"/>
      <c r="U18" s="87"/>
      <c r="V18" s="87"/>
      <c r="W18" s="84"/>
    </row>
    <row r="19" spans="1:23">
      <c r="A19" s="78"/>
      <c r="B19" s="79"/>
      <c r="C19" s="80"/>
      <c r="D19" s="80"/>
      <c r="E19" s="79"/>
      <c r="F19" s="79"/>
      <c r="G19" s="79"/>
      <c r="H19" s="79"/>
      <c r="I19" s="79"/>
      <c r="J19" s="79"/>
      <c r="K19" s="84"/>
      <c r="L19" s="84"/>
      <c r="M19" s="84"/>
      <c r="N19" s="84"/>
      <c r="O19" s="84"/>
      <c r="P19" s="93"/>
      <c r="Q19" s="93"/>
      <c r="R19" s="87"/>
      <c r="S19" s="87"/>
      <c r="T19" s="87"/>
      <c r="U19" s="87"/>
      <c r="V19" s="87"/>
      <c r="W19" s="84"/>
    </row>
    <row r="20" spans="1:23">
      <c r="A20" s="78"/>
      <c r="B20" s="79"/>
      <c r="C20" s="80"/>
      <c r="D20" s="80"/>
      <c r="E20" s="79"/>
      <c r="F20" s="79"/>
      <c r="G20" s="79"/>
      <c r="H20" s="79"/>
      <c r="I20" s="79"/>
      <c r="J20" s="79"/>
      <c r="K20" s="84"/>
      <c r="L20" s="84"/>
      <c r="M20" s="84"/>
      <c r="N20" s="84"/>
      <c r="O20" s="84"/>
      <c r="P20" s="93"/>
      <c r="Q20" s="93"/>
      <c r="R20" s="87"/>
      <c r="S20" s="87"/>
      <c r="T20" s="87"/>
      <c r="U20" s="87"/>
      <c r="V20" s="87"/>
      <c r="W20" s="84"/>
    </row>
    <row r="21" spans="1:23">
      <c r="A21" s="78"/>
      <c r="B21" s="79"/>
      <c r="C21" s="80"/>
      <c r="D21" s="80"/>
      <c r="E21" s="79"/>
      <c r="F21" s="79"/>
      <c r="G21" s="79"/>
      <c r="H21" s="79"/>
      <c r="I21" s="79"/>
      <c r="J21" s="79"/>
      <c r="K21" s="84"/>
      <c r="L21" s="84"/>
      <c r="M21" s="84"/>
      <c r="N21" s="84"/>
      <c r="O21" s="84"/>
      <c r="P21" s="93"/>
      <c r="Q21" s="93"/>
      <c r="R21" s="87"/>
      <c r="S21" s="87"/>
      <c r="T21" s="87"/>
      <c r="U21" s="87"/>
      <c r="V21" s="87"/>
      <c r="W21" s="84"/>
    </row>
    <row r="22" spans="1:23">
      <c r="A22" s="97"/>
      <c r="B22" s="98"/>
      <c r="C22" s="99"/>
      <c r="D22" s="99"/>
      <c r="E22" s="98"/>
      <c r="F22" s="98"/>
      <c r="G22" s="98"/>
      <c r="H22" s="98"/>
      <c r="I22" s="98"/>
      <c r="J22" s="98"/>
      <c r="K22" s="54"/>
      <c r="L22" s="54"/>
      <c r="M22" s="54"/>
      <c r="N22" s="54"/>
      <c r="O22" s="54"/>
      <c r="P22" s="100"/>
      <c r="Q22" s="100"/>
    </row>
    <row r="23" spans="1:23">
      <c r="A23" s="97"/>
      <c r="B23" s="98"/>
      <c r="C23" s="99"/>
      <c r="D23" s="99"/>
      <c r="E23" s="98"/>
      <c r="F23" s="98"/>
      <c r="G23" s="98"/>
      <c r="H23" s="98"/>
      <c r="I23" s="98"/>
      <c r="J23" s="98"/>
      <c r="K23" s="54"/>
      <c r="L23" s="54"/>
      <c r="M23" s="54"/>
      <c r="N23" s="54"/>
      <c r="O23" s="54"/>
      <c r="P23" s="100"/>
      <c r="Q23" s="100"/>
    </row>
    <row r="24" spans="1:23">
      <c r="A24" s="97"/>
      <c r="B24" s="98"/>
      <c r="C24" s="99"/>
      <c r="D24" s="99"/>
      <c r="E24" s="98"/>
      <c r="F24" s="98"/>
      <c r="G24" s="98"/>
      <c r="H24" s="98"/>
      <c r="I24" s="98"/>
      <c r="J24" s="98"/>
      <c r="K24" s="98"/>
      <c r="L24" s="98"/>
    </row>
    <row r="25" spans="1:23">
      <c r="A25" s="97"/>
      <c r="B25" s="98"/>
      <c r="C25" s="99"/>
      <c r="D25" s="99"/>
      <c r="E25" s="98"/>
      <c r="F25" s="98"/>
      <c r="G25" s="98"/>
      <c r="H25" s="98"/>
      <c r="I25" s="98"/>
      <c r="J25" s="98"/>
      <c r="K25" s="98"/>
      <c r="L25" s="98"/>
    </row>
    <row r="26" spans="1:23">
      <c r="A26" s="97"/>
      <c r="B26" s="98"/>
      <c r="C26" s="99"/>
      <c r="D26" s="99"/>
      <c r="E26" s="98"/>
      <c r="F26" s="98"/>
      <c r="G26" s="98"/>
      <c r="H26" s="98"/>
      <c r="I26" s="98"/>
      <c r="J26" s="98"/>
      <c r="K26" s="98"/>
      <c r="L26" s="98"/>
    </row>
    <row r="27" spans="1:23">
      <c r="A27" s="97"/>
      <c r="B27" s="98"/>
      <c r="C27" s="99"/>
      <c r="D27" s="99"/>
      <c r="E27" s="98"/>
      <c r="F27" s="98"/>
      <c r="G27" s="98"/>
      <c r="H27" s="98"/>
      <c r="I27" s="98"/>
      <c r="J27" s="98"/>
      <c r="K27" s="98"/>
      <c r="L27" s="98"/>
    </row>
    <row r="28" spans="1:23">
      <c r="C28" s="68"/>
      <c r="D28" s="68"/>
    </row>
    <row r="29" spans="1:23">
      <c r="C29" s="68"/>
      <c r="D29" s="68"/>
    </row>
    <row r="30" spans="1:23">
      <c r="C30" s="68"/>
      <c r="D30" s="68"/>
    </row>
    <row r="31" spans="1:23">
      <c r="C31" s="68"/>
      <c r="D31" s="68"/>
    </row>
    <row r="32" spans="1:23">
      <c r="C32" s="68"/>
      <c r="D32" s="68"/>
    </row>
    <row r="33" spans="3:4">
      <c r="C33" s="68"/>
      <c r="D33" s="68"/>
    </row>
    <row r="34" spans="3:4">
      <c r="C34" s="68"/>
      <c r="D34" s="68"/>
    </row>
    <row r="35" spans="3:4">
      <c r="C35" s="68"/>
      <c r="D35" s="68"/>
    </row>
    <row r="36" spans="3:4">
      <c r="C36" s="68"/>
      <c r="D36" s="68"/>
    </row>
  </sheetData>
  <mergeCells count="1">
    <mergeCell ref="A1:S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S1"/>
    </sheetView>
  </sheetViews>
  <sheetFormatPr baseColWidth="10" defaultRowHeight="12"/>
  <cols>
    <col min="1" max="1" width="19.140625" style="54" customWidth="1"/>
    <col min="2" max="2" width="14.5703125" style="49" customWidth="1"/>
    <col min="3" max="3" width="31.7109375" style="49" bestFit="1" customWidth="1"/>
    <col min="4" max="4" width="31.7109375" style="49" customWidth="1"/>
    <col min="5" max="5" width="18.42578125" style="49" customWidth="1"/>
    <col min="6" max="12" width="14.5703125" style="49" customWidth="1"/>
    <col min="13" max="13" width="37.85546875" style="49" customWidth="1"/>
    <col min="14" max="14" width="37.7109375" style="49" customWidth="1"/>
    <col min="15" max="15" width="12.140625" style="49" customWidth="1"/>
    <col min="16" max="17" width="36.5703125" style="49" customWidth="1"/>
    <col min="18" max="21" width="11.42578125" style="49"/>
    <col min="22" max="22" width="11.140625" style="49" bestFit="1" customWidth="1"/>
    <col min="23" max="23" width="12.42578125" style="54" customWidth="1"/>
    <col min="24" max="16384" width="11.42578125" style="54"/>
  </cols>
  <sheetData>
    <row r="1" spans="1:23" s="68" customFormat="1" ht="60" customHeight="1">
      <c r="A1" s="137" t="s">
        <v>152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7"/>
      <c r="U1" s="17"/>
      <c r="V1" s="17"/>
      <c r="W1" s="18"/>
    </row>
    <row r="2" spans="1:23" s="68" customFormat="1" ht="11.25" customHeight="1">
      <c r="A2" s="101" t="s">
        <v>41</v>
      </c>
      <c r="B2" s="101"/>
      <c r="C2" s="101"/>
      <c r="D2" s="101"/>
      <c r="E2" s="101"/>
      <c r="F2" s="20" t="s">
        <v>42</v>
      </c>
      <c r="G2" s="20"/>
      <c r="H2" s="20"/>
      <c r="I2" s="20"/>
      <c r="J2" s="20"/>
      <c r="K2" s="102" t="s">
        <v>43</v>
      </c>
      <c r="L2" s="102"/>
      <c r="M2" s="102"/>
      <c r="N2" s="103" t="s">
        <v>44</v>
      </c>
      <c r="O2" s="103"/>
      <c r="P2" s="103"/>
      <c r="Q2" s="103"/>
      <c r="R2" s="103"/>
      <c r="S2" s="103"/>
      <c r="T2" s="103"/>
      <c r="U2" s="104" t="s">
        <v>45</v>
      </c>
      <c r="V2" s="104"/>
      <c r="W2" s="104"/>
    </row>
    <row r="3" spans="1:23" s="68" customFormat="1" ht="54.75" customHeight="1">
      <c r="A3" s="74" t="s">
        <v>46</v>
      </c>
      <c r="B3" s="74" t="s">
        <v>47</v>
      </c>
      <c r="C3" s="74" t="s">
        <v>48</v>
      </c>
      <c r="D3" s="74" t="s">
        <v>49</v>
      </c>
      <c r="E3" s="7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75" t="s">
        <v>55</v>
      </c>
      <c r="L3" s="75" t="s">
        <v>56</v>
      </c>
      <c r="M3" s="75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s="68" customFormat="1" ht="15" customHeight="1">
      <c r="A4" s="105">
        <v>1</v>
      </c>
      <c r="B4" s="106">
        <v>2</v>
      </c>
      <c r="C4" s="105">
        <v>3</v>
      </c>
      <c r="D4" s="107">
        <v>4</v>
      </c>
      <c r="E4" s="105">
        <v>5</v>
      </c>
      <c r="F4" s="108">
        <v>6</v>
      </c>
      <c r="G4" s="108">
        <v>7</v>
      </c>
      <c r="H4" s="108">
        <v>8</v>
      </c>
      <c r="I4" s="109">
        <v>9</v>
      </c>
      <c r="J4" s="109">
        <v>10</v>
      </c>
      <c r="K4" s="110">
        <v>11</v>
      </c>
      <c r="L4" s="110">
        <v>12</v>
      </c>
      <c r="M4" s="110">
        <v>13</v>
      </c>
      <c r="N4" s="111">
        <v>14</v>
      </c>
      <c r="O4" s="111">
        <v>15</v>
      </c>
      <c r="P4" s="111">
        <v>16</v>
      </c>
      <c r="Q4" s="111">
        <v>17</v>
      </c>
      <c r="R4" s="111">
        <v>18</v>
      </c>
      <c r="S4" s="111">
        <v>19</v>
      </c>
      <c r="T4" s="111">
        <v>20</v>
      </c>
      <c r="U4" s="112">
        <v>21</v>
      </c>
      <c r="V4" s="112">
        <v>22</v>
      </c>
      <c r="W4" s="112">
        <v>23</v>
      </c>
    </row>
    <row r="5" spans="1:23" s="60" customFormat="1" ht="48">
      <c r="A5" s="113"/>
      <c r="B5" s="114" t="s">
        <v>136</v>
      </c>
      <c r="C5" s="115" t="s">
        <v>153</v>
      </c>
      <c r="D5" s="116" t="s">
        <v>154</v>
      </c>
      <c r="E5" s="117" t="s">
        <v>155</v>
      </c>
      <c r="F5">
        <v>2303518.9300000002</v>
      </c>
      <c r="G5">
        <v>3180629.43</v>
      </c>
      <c r="H5">
        <v>0</v>
      </c>
      <c r="I5">
        <v>1525897.72</v>
      </c>
      <c r="J5">
        <v>954563.66</v>
      </c>
      <c r="K5" s="60" t="s">
        <v>78</v>
      </c>
      <c r="L5" s="60" t="s">
        <v>79</v>
      </c>
      <c r="M5" s="61" t="s">
        <v>125</v>
      </c>
      <c r="N5" s="61" t="s">
        <v>126</v>
      </c>
      <c r="O5" s="60" t="s">
        <v>79</v>
      </c>
      <c r="P5" s="62" t="s">
        <v>127</v>
      </c>
      <c r="Q5" s="63" t="s">
        <v>128</v>
      </c>
      <c r="R5" s="64">
        <v>4191</v>
      </c>
      <c r="S5" s="64">
        <v>3642</v>
      </c>
      <c r="T5" s="64">
        <v>3642</v>
      </c>
      <c r="U5" s="65">
        <v>3642</v>
      </c>
      <c r="V5" s="65">
        <v>4191</v>
      </c>
      <c r="W5" s="66" t="s">
        <v>156</v>
      </c>
    </row>
    <row r="6" spans="1:23">
      <c r="A6" s="97"/>
      <c r="B6" s="98"/>
      <c r="C6" s="99"/>
      <c r="D6" s="99"/>
      <c r="E6" s="98"/>
      <c r="F6" s="98"/>
      <c r="G6" s="98"/>
      <c r="H6" s="98"/>
      <c r="I6" s="98"/>
      <c r="J6" s="98"/>
      <c r="K6" s="54"/>
      <c r="L6" s="54"/>
      <c r="M6" s="54"/>
      <c r="N6" s="54"/>
      <c r="O6" s="54"/>
      <c r="P6" s="100"/>
      <c r="Q6" s="100"/>
    </row>
    <row r="7" spans="1:23">
      <c r="A7" s="97"/>
      <c r="B7" s="98"/>
      <c r="C7" s="99"/>
      <c r="D7" s="99"/>
      <c r="E7" s="98"/>
      <c r="F7" s="98"/>
      <c r="G7" s="98"/>
      <c r="H7" s="98"/>
      <c r="I7" s="98"/>
      <c r="J7" s="98"/>
      <c r="K7" s="54"/>
      <c r="L7" s="54"/>
      <c r="M7" s="54"/>
      <c r="N7" s="54"/>
      <c r="O7" s="54"/>
      <c r="P7" s="100"/>
      <c r="Q7" s="100"/>
    </row>
    <row r="8" spans="1:23">
      <c r="A8" s="97"/>
      <c r="B8" s="98"/>
      <c r="C8" s="99"/>
      <c r="D8" s="99"/>
      <c r="E8" s="98"/>
      <c r="F8" s="98"/>
      <c r="G8" s="98"/>
      <c r="H8" s="98"/>
      <c r="I8" s="98"/>
      <c r="J8" s="98"/>
      <c r="K8" s="54"/>
      <c r="L8" s="54"/>
      <c r="M8" s="54"/>
      <c r="N8" s="54"/>
      <c r="O8" s="54"/>
      <c r="P8" s="100"/>
      <c r="Q8" s="100"/>
    </row>
    <row r="9" spans="1:23">
      <c r="A9" s="97"/>
      <c r="B9" s="98"/>
      <c r="C9" s="99"/>
      <c r="D9" s="99"/>
      <c r="E9" s="98"/>
      <c r="F9" s="98"/>
      <c r="G9" s="98"/>
      <c r="H9" s="98"/>
      <c r="I9" s="98"/>
      <c r="J9" s="98"/>
      <c r="K9" s="54"/>
      <c r="L9" s="54"/>
      <c r="M9" s="54"/>
      <c r="N9" s="54"/>
      <c r="O9" s="54"/>
      <c r="P9" s="100"/>
      <c r="Q9" s="100"/>
    </row>
    <row r="10" spans="1:23">
      <c r="A10" s="97"/>
      <c r="B10" s="98"/>
      <c r="C10" s="99"/>
      <c r="D10" s="99"/>
      <c r="E10" s="98"/>
      <c r="F10" s="98"/>
      <c r="G10" s="98"/>
      <c r="H10" s="98"/>
      <c r="I10" s="98"/>
      <c r="J10" s="98"/>
      <c r="K10" s="54"/>
      <c r="L10" s="54"/>
      <c r="M10" s="54"/>
      <c r="N10" s="54"/>
      <c r="O10" s="54"/>
      <c r="P10" s="100"/>
      <c r="Q10" s="100"/>
    </row>
    <row r="11" spans="1:23">
      <c r="A11" s="97"/>
      <c r="B11" s="98"/>
      <c r="C11" s="99"/>
      <c r="D11" s="99"/>
      <c r="E11" s="98"/>
      <c r="F11" s="98"/>
      <c r="G11" s="98"/>
      <c r="H11" s="98"/>
      <c r="I11" s="98"/>
      <c r="J11" s="98"/>
      <c r="K11" s="54"/>
      <c r="L11" s="54"/>
      <c r="M11" s="54"/>
      <c r="N11" s="54"/>
      <c r="O11" s="54"/>
      <c r="P11" s="100"/>
      <c r="Q11" s="100"/>
    </row>
    <row r="12" spans="1:23">
      <c r="A12" s="97"/>
      <c r="B12" s="98"/>
      <c r="C12" s="99"/>
      <c r="D12" s="99"/>
      <c r="E12" s="98"/>
      <c r="F12" s="98"/>
      <c r="G12" s="98"/>
      <c r="H12" s="98"/>
      <c r="I12" s="98"/>
      <c r="J12" s="98"/>
      <c r="K12" s="54"/>
      <c r="L12" s="54"/>
      <c r="M12" s="54"/>
      <c r="N12" s="54"/>
      <c r="O12" s="54"/>
      <c r="P12" s="100"/>
      <c r="Q12" s="100"/>
    </row>
    <row r="13" spans="1:23" ht="12.75">
      <c r="A13" s="97"/>
      <c r="B13" s="98"/>
      <c r="C13" s="99"/>
      <c r="D13" s="99"/>
      <c r="E13" s="98"/>
      <c r="F13" s="98"/>
      <c r="G13" s="98"/>
      <c r="H13" s="98"/>
      <c r="I13" s="98"/>
      <c r="J13" s="98"/>
      <c r="K13" s="54"/>
      <c r="L13" s="54"/>
      <c r="M13" s="54"/>
      <c r="N13" s="54"/>
      <c r="O13" s="54"/>
      <c r="P13" s="118"/>
      <c r="Q13" s="118"/>
    </row>
    <row r="14" spans="1:23">
      <c r="A14" s="97"/>
      <c r="B14" s="98"/>
      <c r="C14" s="99"/>
      <c r="D14" s="99"/>
      <c r="E14" s="98"/>
      <c r="F14" s="98"/>
      <c r="G14" s="98"/>
      <c r="H14" s="98"/>
      <c r="I14" s="98"/>
      <c r="J14" s="98"/>
      <c r="K14" s="54"/>
      <c r="L14" s="54"/>
      <c r="M14" s="54"/>
      <c r="N14" s="54"/>
      <c r="O14" s="54"/>
      <c r="P14" s="100"/>
      <c r="Q14" s="100"/>
    </row>
    <row r="15" spans="1:23">
      <c r="A15" s="97"/>
      <c r="B15" s="98"/>
      <c r="C15" s="99"/>
      <c r="D15" s="99"/>
      <c r="E15" s="98"/>
      <c r="F15" s="98"/>
      <c r="G15" s="98"/>
      <c r="H15" s="98"/>
      <c r="I15" s="98"/>
      <c r="J15" s="98"/>
      <c r="K15" s="54"/>
      <c r="L15" s="54"/>
      <c r="M15" s="54"/>
      <c r="N15" s="54"/>
      <c r="O15" s="54"/>
      <c r="P15" s="100"/>
      <c r="Q15" s="100"/>
    </row>
    <row r="16" spans="1:23">
      <c r="A16" s="97"/>
      <c r="B16" s="98"/>
      <c r="C16" s="99"/>
      <c r="D16" s="99"/>
      <c r="E16" s="98"/>
      <c r="F16" s="98"/>
      <c r="G16" s="98"/>
      <c r="H16" s="98"/>
      <c r="I16" s="98"/>
      <c r="J16" s="98"/>
      <c r="K16" s="54"/>
      <c r="L16" s="54"/>
      <c r="M16" s="54"/>
      <c r="N16" s="54"/>
      <c r="O16" s="54"/>
      <c r="P16" s="100"/>
      <c r="Q16" s="100"/>
    </row>
    <row r="17" spans="1:17">
      <c r="A17" s="97"/>
      <c r="B17" s="98"/>
      <c r="C17" s="99"/>
      <c r="D17" s="99"/>
      <c r="E17" s="98"/>
      <c r="F17" s="98"/>
      <c r="G17" s="98"/>
      <c r="H17" s="98"/>
      <c r="I17" s="98"/>
      <c r="J17" s="98"/>
      <c r="K17" s="54"/>
      <c r="L17" s="54"/>
      <c r="M17" s="54"/>
      <c r="N17" s="54"/>
      <c r="O17" s="54"/>
      <c r="P17" s="100"/>
      <c r="Q17" s="100"/>
    </row>
    <row r="18" spans="1:17">
      <c r="A18" s="97"/>
      <c r="B18" s="98"/>
      <c r="C18" s="99"/>
      <c r="D18" s="99"/>
      <c r="E18" s="98"/>
      <c r="F18" s="98"/>
      <c r="G18" s="98"/>
      <c r="H18" s="98"/>
      <c r="I18" s="98"/>
      <c r="J18" s="98"/>
      <c r="K18" s="54"/>
      <c r="L18" s="54"/>
      <c r="M18" s="54"/>
      <c r="N18" s="54"/>
      <c r="O18" s="54"/>
      <c r="P18" s="100"/>
      <c r="Q18" s="100"/>
    </row>
    <row r="19" spans="1:17">
      <c r="A19" s="97"/>
      <c r="B19" s="98"/>
      <c r="C19" s="99"/>
      <c r="D19" s="99"/>
      <c r="E19" s="98"/>
      <c r="F19" s="98"/>
      <c r="G19" s="98"/>
      <c r="H19" s="98"/>
      <c r="I19" s="98"/>
      <c r="J19" s="98"/>
      <c r="K19" s="54"/>
      <c r="L19" s="54"/>
      <c r="M19" s="54"/>
      <c r="N19" s="54"/>
      <c r="O19" s="54"/>
      <c r="P19" s="100"/>
      <c r="Q19" s="100"/>
    </row>
    <row r="20" spans="1:17">
      <c r="A20" s="97"/>
      <c r="B20" s="98"/>
      <c r="C20" s="99"/>
      <c r="D20" s="99"/>
      <c r="E20" s="98"/>
      <c r="F20" s="98"/>
      <c r="G20" s="98"/>
      <c r="H20" s="98"/>
      <c r="I20" s="98"/>
      <c r="J20" s="98"/>
      <c r="K20" s="54"/>
      <c r="L20" s="54"/>
      <c r="M20" s="54"/>
      <c r="N20" s="54"/>
      <c r="O20" s="54"/>
      <c r="P20" s="100"/>
      <c r="Q20" s="100"/>
    </row>
    <row r="21" spans="1:17">
      <c r="A21" s="97"/>
      <c r="B21" s="98"/>
      <c r="C21" s="99"/>
      <c r="D21" s="99"/>
      <c r="E21" s="98"/>
      <c r="F21" s="98"/>
      <c r="G21" s="98"/>
      <c r="H21" s="98"/>
      <c r="I21" s="98"/>
      <c r="J21" s="98"/>
      <c r="K21" s="54"/>
      <c r="L21" s="54"/>
      <c r="M21" s="54"/>
      <c r="N21" s="54"/>
      <c r="O21" s="54"/>
      <c r="P21" s="100"/>
      <c r="Q21" s="100"/>
    </row>
    <row r="22" spans="1:17">
      <c r="A22" s="97"/>
      <c r="B22" s="98"/>
      <c r="C22" s="99"/>
      <c r="D22" s="99"/>
      <c r="E22" s="98"/>
      <c r="F22" s="98"/>
      <c r="G22" s="98"/>
      <c r="H22" s="98"/>
      <c r="I22" s="98"/>
      <c r="J22" s="98"/>
      <c r="K22" s="54"/>
      <c r="L22" s="54"/>
      <c r="M22" s="54"/>
      <c r="N22" s="54"/>
      <c r="O22" s="54"/>
      <c r="P22" s="100"/>
      <c r="Q22" s="100"/>
    </row>
    <row r="23" spans="1:17">
      <c r="A23" s="97"/>
      <c r="B23" s="98"/>
      <c r="C23" s="99"/>
      <c r="D23" s="99"/>
      <c r="E23" s="98"/>
      <c r="F23" s="98"/>
      <c r="G23" s="98"/>
      <c r="H23" s="98"/>
      <c r="I23" s="98"/>
      <c r="J23" s="98"/>
      <c r="K23" s="98"/>
      <c r="L23" s="98"/>
    </row>
    <row r="24" spans="1:17">
      <c r="A24" s="97"/>
      <c r="B24" s="98"/>
      <c r="C24" s="99"/>
      <c r="D24" s="99"/>
      <c r="E24" s="98"/>
      <c r="F24" s="98"/>
      <c r="G24" s="98"/>
      <c r="H24" s="98"/>
      <c r="I24" s="98"/>
      <c r="J24" s="98"/>
      <c r="K24" s="98"/>
      <c r="L24" s="98"/>
    </row>
    <row r="25" spans="1:17">
      <c r="A25" s="97"/>
      <c r="B25" s="98"/>
      <c r="C25" s="99"/>
      <c r="D25" s="99"/>
      <c r="E25" s="98"/>
      <c r="F25" s="98"/>
      <c r="G25" s="98"/>
      <c r="H25" s="98"/>
      <c r="I25" s="98"/>
      <c r="J25" s="98"/>
      <c r="K25" s="98"/>
      <c r="L25" s="98"/>
    </row>
    <row r="26" spans="1:17">
      <c r="A26" s="97"/>
      <c r="B26" s="98"/>
      <c r="C26" s="99"/>
      <c r="D26" s="99"/>
      <c r="E26" s="98"/>
      <c r="F26" s="98"/>
      <c r="G26" s="98"/>
      <c r="H26" s="98"/>
      <c r="I26" s="98"/>
      <c r="J26" s="98"/>
      <c r="K26" s="98"/>
      <c r="L26" s="98"/>
    </row>
    <row r="27" spans="1:17">
      <c r="C27" s="68"/>
      <c r="D27" s="68"/>
    </row>
    <row r="28" spans="1:17">
      <c r="C28" s="68"/>
      <c r="D28" s="68"/>
    </row>
    <row r="29" spans="1:17">
      <c r="C29" s="68"/>
      <c r="D29" s="68"/>
    </row>
    <row r="30" spans="1:17">
      <c r="C30" s="68"/>
      <c r="D30" s="68"/>
    </row>
    <row r="31" spans="1:17">
      <c r="C31" s="68"/>
      <c r="D31" s="68"/>
    </row>
    <row r="32" spans="1:17">
      <c r="C32" s="68"/>
      <c r="D32" s="68"/>
    </row>
    <row r="33" spans="3:4">
      <c r="C33" s="68"/>
      <c r="D33" s="68"/>
    </row>
    <row r="34" spans="3:4">
      <c r="C34" s="68"/>
      <c r="D34" s="68"/>
    </row>
    <row r="35" spans="3:4">
      <c r="C35" s="68"/>
      <c r="D35" s="68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/>
  </sheetViews>
  <sheetFormatPr baseColWidth="10" defaultRowHeight="11.25"/>
  <cols>
    <col min="1" max="1" width="28.42578125" style="14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1" width="14.5703125" style="1" customWidth="1"/>
    <col min="12" max="12" width="60.8554687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14" customWidth="1"/>
    <col min="24" max="16384" width="11.42578125" style="14"/>
  </cols>
  <sheetData>
    <row r="1" spans="1:23" ht="60" customHeight="1">
      <c r="A1" s="16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</row>
    <row r="2" spans="1:23" ht="11.25" customHeight="1">
      <c r="A2" s="19" t="s">
        <v>41</v>
      </c>
      <c r="B2" s="19"/>
      <c r="C2" s="19"/>
      <c r="D2" s="19"/>
      <c r="E2" s="19"/>
      <c r="F2" s="20" t="s">
        <v>42</v>
      </c>
      <c r="G2" s="20"/>
      <c r="H2" s="20"/>
      <c r="I2" s="20"/>
      <c r="J2" s="20"/>
      <c r="K2" s="21" t="s">
        <v>43</v>
      </c>
      <c r="L2" s="21"/>
      <c r="M2" s="21"/>
      <c r="N2" s="22" t="s">
        <v>44</v>
      </c>
      <c r="O2" s="22"/>
      <c r="P2" s="22"/>
      <c r="Q2" s="22"/>
      <c r="R2" s="22"/>
      <c r="S2" s="22"/>
      <c r="T2" s="22"/>
      <c r="U2" s="23" t="s">
        <v>45</v>
      </c>
      <c r="V2" s="23"/>
      <c r="W2" s="23"/>
    </row>
    <row r="3" spans="1:23" ht="54.75" customHeight="1">
      <c r="A3" s="24" t="s">
        <v>46</v>
      </c>
      <c r="B3" s="24" t="s">
        <v>47</v>
      </c>
      <c r="C3" s="24" t="s">
        <v>48</v>
      </c>
      <c r="D3" s="24" t="s">
        <v>49</v>
      </c>
      <c r="E3" s="2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27" t="s">
        <v>55</v>
      </c>
      <c r="L3" s="27" t="s">
        <v>56</v>
      </c>
      <c r="M3" s="27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ht="15" customHeight="1">
      <c r="A4" s="31">
        <v>1</v>
      </c>
      <c r="B4" s="32">
        <v>2</v>
      </c>
      <c r="C4" s="31">
        <v>3</v>
      </c>
      <c r="D4" s="33">
        <v>4</v>
      </c>
      <c r="E4" s="31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5">
        <v>11</v>
      </c>
      <c r="L4" s="35">
        <v>12</v>
      </c>
      <c r="M4" s="35">
        <v>13</v>
      </c>
      <c r="N4" s="36">
        <v>14</v>
      </c>
      <c r="O4" s="36">
        <v>15</v>
      </c>
      <c r="P4" s="36">
        <v>16</v>
      </c>
      <c r="Q4" s="36">
        <v>17</v>
      </c>
      <c r="R4" s="36">
        <v>18</v>
      </c>
      <c r="S4" s="36">
        <v>19</v>
      </c>
      <c r="T4" s="36">
        <v>20</v>
      </c>
      <c r="U4" s="37">
        <v>21</v>
      </c>
      <c r="V4" s="37">
        <v>22</v>
      </c>
      <c r="W4" s="37">
        <v>23</v>
      </c>
    </row>
    <row r="5" spans="1:23" ht="60">
      <c r="A5" t="s">
        <v>106</v>
      </c>
      <c r="B5" s="45" t="s">
        <v>107</v>
      </c>
      <c r="C5" s="46" t="s">
        <v>84</v>
      </c>
      <c r="D5" t="s">
        <v>83</v>
      </c>
      <c r="E5" s="46" t="s">
        <v>77</v>
      </c>
      <c r="F5">
        <v>2016882.22</v>
      </c>
      <c r="G5">
        <v>2076852.22</v>
      </c>
      <c r="H5">
        <v>0</v>
      </c>
      <c r="I5">
        <v>1735445.33</v>
      </c>
      <c r="J5">
        <v>1040707.36</v>
      </c>
      <c r="K5" s="14" t="s">
        <v>78</v>
      </c>
      <c r="L5" s="48" t="s">
        <v>108</v>
      </c>
      <c r="M5" s="48" t="s">
        <v>109</v>
      </c>
      <c r="N5" s="48" t="s">
        <v>110</v>
      </c>
      <c r="O5" s="45" t="s">
        <v>82</v>
      </c>
      <c r="P5" s="48" t="s">
        <v>111</v>
      </c>
      <c r="Q5" s="48" t="s">
        <v>112</v>
      </c>
      <c r="R5" s="48">
        <v>8000</v>
      </c>
      <c r="S5" s="45">
        <v>8000</v>
      </c>
      <c r="T5" s="45">
        <f>879+1565+1866</f>
        <v>4310</v>
      </c>
      <c r="U5" s="48">
        <v>8000</v>
      </c>
      <c r="V5" s="45">
        <v>4310</v>
      </c>
      <c r="W5" s="14">
        <f>V5*100/R5</f>
        <v>53.875</v>
      </c>
    </row>
    <row r="6" spans="1:23" ht="60">
      <c r="A6" t="s">
        <v>106</v>
      </c>
      <c r="B6" s="39"/>
      <c r="C6" s="38" t="s">
        <v>113</v>
      </c>
      <c r="D6" t="s">
        <v>83</v>
      </c>
      <c r="E6" s="46" t="s">
        <v>77</v>
      </c>
      <c r="F6" s="39"/>
      <c r="G6" s="39"/>
      <c r="H6" s="39"/>
      <c r="I6" s="39"/>
      <c r="J6" s="39"/>
      <c r="K6" s="14"/>
      <c r="L6" s="48" t="s">
        <v>114</v>
      </c>
      <c r="M6" s="48" t="s">
        <v>115</v>
      </c>
      <c r="N6" s="48" t="s">
        <v>110</v>
      </c>
      <c r="O6" s="45" t="s">
        <v>82</v>
      </c>
      <c r="P6" s="48" t="s">
        <v>111</v>
      </c>
      <c r="Q6" s="48" t="s">
        <v>112</v>
      </c>
      <c r="R6" s="48">
        <v>1500</v>
      </c>
      <c r="S6" s="48">
        <v>1600</v>
      </c>
      <c r="T6" s="1">
        <f>390+563+541</f>
        <v>1494</v>
      </c>
      <c r="U6" s="48">
        <v>1500</v>
      </c>
      <c r="V6" s="1">
        <v>1494</v>
      </c>
      <c r="W6" s="14">
        <f t="shared" ref="W6:W8" si="0">V6*100/R6</f>
        <v>99.6</v>
      </c>
    </row>
    <row r="7" spans="1:23" ht="36">
      <c r="A7" t="s">
        <v>106</v>
      </c>
      <c r="B7" s="39"/>
      <c r="C7" s="38" t="s">
        <v>116</v>
      </c>
      <c r="D7" t="s">
        <v>83</v>
      </c>
      <c r="E7" s="46" t="s">
        <v>77</v>
      </c>
      <c r="F7" s="39"/>
      <c r="G7" s="39"/>
      <c r="H7" s="39"/>
      <c r="I7" s="39"/>
      <c r="J7" s="39"/>
      <c r="K7" s="14"/>
      <c r="L7" s="48" t="s">
        <v>117</v>
      </c>
      <c r="M7" s="48" t="s">
        <v>118</v>
      </c>
      <c r="N7" s="48" t="s">
        <v>110</v>
      </c>
      <c r="O7" s="45" t="s">
        <v>82</v>
      </c>
      <c r="P7" s="48" t="s">
        <v>111</v>
      </c>
      <c r="Q7" s="48" t="s">
        <v>112</v>
      </c>
      <c r="R7" s="48">
        <v>400</v>
      </c>
      <c r="S7" s="48">
        <v>600</v>
      </c>
      <c r="T7" s="1">
        <f>55+165+139</f>
        <v>359</v>
      </c>
      <c r="U7" s="48">
        <v>400</v>
      </c>
      <c r="V7" s="1">
        <v>359</v>
      </c>
      <c r="W7" s="14">
        <f t="shared" si="0"/>
        <v>89.75</v>
      </c>
    </row>
    <row r="8" spans="1:23" ht="60">
      <c r="A8" t="s">
        <v>106</v>
      </c>
      <c r="B8" s="39"/>
      <c r="C8" s="38" t="s">
        <v>119</v>
      </c>
      <c r="D8" t="s">
        <v>83</v>
      </c>
      <c r="E8" s="46" t="s">
        <v>77</v>
      </c>
      <c r="F8" s="39"/>
      <c r="G8" s="39"/>
      <c r="H8" s="39"/>
      <c r="I8" s="39"/>
      <c r="J8" s="39"/>
      <c r="K8" s="14"/>
      <c r="L8" s="48" t="s">
        <v>120</v>
      </c>
      <c r="M8" s="48" t="s">
        <v>121</v>
      </c>
      <c r="N8" s="48" t="s">
        <v>122</v>
      </c>
      <c r="O8" s="45" t="s">
        <v>82</v>
      </c>
      <c r="P8" s="48" t="s">
        <v>123</v>
      </c>
      <c r="Q8" s="48" t="s">
        <v>124</v>
      </c>
      <c r="R8" s="48">
        <v>1095</v>
      </c>
      <c r="S8" s="48">
        <v>1610</v>
      </c>
      <c r="T8" s="1">
        <f>379+314+278</f>
        <v>971</v>
      </c>
      <c r="U8" s="48">
        <v>1095</v>
      </c>
      <c r="V8" s="1">
        <v>971</v>
      </c>
      <c r="W8" s="14">
        <f t="shared" si="0"/>
        <v>88.675799086757991</v>
      </c>
    </row>
    <row r="9" spans="1:23">
      <c r="A9" s="38"/>
      <c r="B9" s="39"/>
      <c r="C9" s="38"/>
      <c r="D9" s="38"/>
      <c r="E9" s="39"/>
      <c r="F9" s="39"/>
      <c r="G9" s="39"/>
      <c r="H9" s="39"/>
      <c r="I9" s="39"/>
      <c r="J9" s="39"/>
      <c r="K9" s="14"/>
      <c r="L9" s="14"/>
      <c r="M9" s="14"/>
      <c r="N9" s="14"/>
      <c r="O9" s="14"/>
      <c r="P9" s="40"/>
      <c r="Q9" s="40"/>
    </row>
    <row r="10" spans="1:23">
      <c r="A10" s="38"/>
      <c r="B10" s="39"/>
      <c r="C10" s="38"/>
      <c r="D10" s="38"/>
      <c r="E10" s="39"/>
      <c r="F10" s="39"/>
      <c r="G10" s="39"/>
      <c r="H10" s="39"/>
      <c r="I10" s="39"/>
      <c r="J10" s="39"/>
      <c r="K10" s="14"/>
      <c r="L10" s="14"/>
      <c r="M10" s="14"/>
      <c r="N10" s="14"/>
      <c r="O10" s="14"/>
      <c r="P10" s="40"/>
      <c r="Q10" s="40"/>
    </row>
    <row r="11" spans="1:23">
      <c r="A11" s="38"/>
      <c r="B11" s="39"/>
      <c r="C11" s="38"/>
      <c r="D11" s="38"/>
      <c r="E11" s="39"/>
      <c r="F11" s="39"/>
      <c r="G11" s="39"/>
      <c r="H11" s="39"/>
      <c r="I11" s="39"/>
      <c r="J11" s="39"/>
      <c r="K11" s="14"/>
      <c r="L11" s="14"/>
      <c r="M11" s="14"/>
      <c r="N11" s="14"/>
      <c r="O11" s="14"/>
      <c r="P11" s="40"/>
      <c r="Q11" s="40"/>
    </row>
    <row r="12" spans="1:23">
      <c r="A12" s="38"/>
      <c r="B12" s="39"/>
      <c r="C12" s="38"/>
      <c r="D12" s="38"/>
      <c r="E12" s="39"/>
      <c r="F12" s="39"/>
      <c r="G12" s="39"/>
      <c r="H12" s="39"/>
      <c r="I12" s="39"/>
      <c r="J12" s="39"/>
      <c r="K12" s="14"/>
      <c r="L12" s="14"/>
      <c r="M12" s="14"/>
      <c r="N12" s="14"/>
      <c r="O12" s="14"/>
      <c r="P12" s="40"/>
      <c r="Q12" s="40"/>
    </row>
    <row r="13" spans="1:23">
      <c r="A13" s="38"/>
      <c r="B13" s="39"/>
      <c r="C13" s="38"/>
      <c r="D13" s="38"/>
      <c r="E13" s="39"/>
      <c r="F13" s="39"/>
      <c r="G13" s="39"/>
      <c r="H13" s="39"/>
      <c r="I13" s="39"/>
      <c r="J13" s="39"/>
      <c r="K13" s="14"/>
      <c r="L13" s="14"/>
      <c r="M13" s="14"/>
      <c r="N13" s="14"/>
      <c r="O13" s="14"/>
      <c r="P13" s="40"/>
      <c r="Q13" s="40"/>
    </row>
    <row r="14" spans="1:23" ht="12.75">
      <c r="A14" s="38"/>
      <c r="B14" s="39"/>
      <c r="C14" s="38"/>
      <c r="D14" s="38"/>
      <c r="E14" s="39"/>
      <c r="F14" s="39"/>
      <c r="G14" s="39"/>
      <c r="H14" s="39"/>
      <c r="I14" s="39"/>
      <c r="J14" s="39"/>
      <c r="K14" s="14"/>
      <c r="L14" s="14"/>
      <c r="M14" s="14"/>
      <c r="N14" s="14"/>
      <c r="O14" s="14"/>
      <c r="P14" s="41"/>
      <c r="Q14" s="41"/>
    </row>
    <row r="15" spans="1:23">
      <c r="A15" s="38"/>
      <c r="B15" s="39"/>
      <c r="C15" s="38"/>
      <c r="D15" s="38"/>
      <c r="E15" s="39"/>
      <c r="F15" s="39"/>
      <c r="G15" s="39"/>
      <c r="H15" s="39"/>
      <c r="I15" s="39"/>
      <c r="J15" s="39"/>
      <c r="K15" s="14"/>
      <c r="L15" s="14"/>
      <c r="M15" s="14"/>
      <c r="N15" s="14"/>
      <c r="O15" s="14"/>
      <c r="P15" s="40"/>
      <c r="Q15" s="40"/>
    </row>
    <row r="16" spans="1:23">
      <c r="A16" s="38"/>
      <c r="B16" s="39"/>
      <c r="C16" s="38"/>
      <c r="D16" s="38"/>
      <c r="E16" s="39"/>
      <c r="F16" s="39"/>
      <c r="G16" s="39"/>
      <c r="H16" s="39"/>
      <c r="I16" s="39"/>
      <c r="J16" s="39"/>
      <c r="K16" s="14"/>
      <c r="L16" s="14"/>
      <c r="M16" s="14"/>
      <c r="N16" s="14"/>
      <c r="O16" s="14"/>
      <c r="P16" s="40"/>
      <c r="Q16" s="40"/>
    </row>
    <row r="17" spans="1:19" s="14" customFormat="1">
      <c r="A17" s="38"/>
      <c r="B17" s="39"/>
      <c r="C17" s="38"/>
      <c r="D17" s="38"/>
      <c r="E17" s="39"/>
      <c r="F17" s="39"/>
      <c r="G17" s="39"/>
      <c r="H17" s="39"/>
      <c r="I17" s="39"/>
      <c r="J17" s="39"/>
      <c r="P17" s="40"/>
      <c r="Q17" s="40"/>
    </row>
    <row r="18" spans="1:19" s="14" customFormat="1">
      <c r="A18" s="38"/>
      <c r="B18" s="39"/>
      <c r="C18" s="38"/>
      <c r="D18" s="38"/>
      <c r="E18" s="39"/>
      <c r="F18" s="39"/>
      <c r="G18" s="39"/>
      <c r="H18" s="39"/>
      <c r="I18" s="39"/>
      <c r="J18" s="39"/>
      <c r="P18" s="40"/>
      <c r="Q18" s="40"/>
    </row>
    <row r="19" spans="1:19" s="14" customFormat="1">
      <c r="A19" s="38"/>
      <c r="B19" s="39"/>
      <c r="C19" s="38"/>
      <c r="D19" s="38"/>
      <c r="E19" s="39"/>
      <c r="F19" s="39"/>
      <c r="G19" s="39"/>
      <c r="H19" s="39"/>
      <c r="I19" s="39"/>
      <c r="J19" s="39"/>
      <c r="P19" s="40"/>
      <c r="Q19" s="40"/>
    </row>
    <row r="20" spans="1:19" s="14" customFormat="1">
      <c r="A20" s="38"/>
      <c r="B20" s="39"/>
      <c r="C20" s="38"/>
      <c r="D20" s="38"/>
      <c r="E20" s="39"/>
      <c r="F20" s="39"/>
      <c r="G20" s="39"/>
      <c r="H20" s="39"/>
      <c r="I20" s="39"/>
      <c r="J20" s="39"/>
      <c r="P20" s="40"/>
      <c r="Q20" s="40"/>
    </row>
    <row r="21" spans="1:19" s="14" customFormat="1">
      <c r="A21" s="38"/>
      <c r="B21" s="39"/>
      <c r="C21" s="38"/>
      <c r="D21" s="38"/>
      <c r="E21" s="39"/>
      <c r="F21" s="39"/>
      <c r="G21" s="39"/>
      <c r="H21" s="39"/>
      <c r="I21" s="39"/>
      <c r="J21" s="39"/>
      <c r="P21" s="40"/>
      <c r="Q21" s="40"/>
    </row>
    <row r="22" spans="1:19" s="14" customFormat="1">
      <c r="A22" s="38"/>
      <c r="B22" s="39"/>
      <c r="C22" s="38"/>
      <c r="D22" s="38"/>
      <c r="E22" s="39"/>
      <c r="F22" s="39"/>
      <c r="G22" s="39"/>
      <c r="H22" s="39"/>
      <c r="I22" s="39"/>
      <c r="J22" s="39"/>
      <c r="P22" s="40"/>
      <c r="Q22" s="40"/>
    </row>
    <row r="23" spans="1:19" s="14" customFormat="1">
      <c r="A23" s="38"/>
      <c r="B23" s="39"/>
      <c r="C23" s="38"/>
      <c r="D23" s="38"/>
      <c r="E23" s="39"/>
      <c r="F23" s="39"/>
      <c r="G23" s="39"/>
      <c r="H23" s="39"/>
      <c r="I23" s="39"/>
      <c r="J23" s="39"/>
      <c r="P23" s="40"/>
      <c r="Q23" s="40"/>
    </row>
    <row r="24" spans="1:19" s="14" customFormat="1">
      <c r="A24" s="38"/>
      <c r="B24" s="39"/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1"/>
      <c r="N24" s="1"/>
      <c r="O24" s="1"/>
      <c r="P24" s="1"/>
      <c r="Q24" s="1"/>
    </row>
    <row r="25" spans="1:19" s="14" customFormat="1">
      <c r="A25" s="38"/>
      <c r="B25" s="39"/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1"/>
      <c r="N25" s="1"/>
      <c r="O25" s="1"/>
      <c r="P25" s="1"/>
      <c r="Q25" s="1"/>
    </row>
    <row r="26" spans="1:19" s="14" customFormat="1">
      <c r="A26" s="38"/>
      <c r="B26" s="39"/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1"/>
      <c r="N26" s="1"/>
      <c r="O26" s="1"/>
      <c r="P26" s="1"/>
      <c r="Q26" s="1"/>
      <c r="S26" s="14">
        <f>49+37+53</f>
        <v>139</v>
      </c>
    </row>
    <row r="27" spans="1:19" s="14" customFormat="1">
      <c r="A27" s="38"/>
      <c r="B27" s="39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1"/>
      <c r="N27" s="1"/>
      <c r="O27" s="1"/>
      <c r="P27" s="1"/>
      <c r="Q27" s="1"/>
    </row>
    <row r="28" spans="1:19" s="14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s="14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s="14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s="14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s="14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14" customFormat="1"/>
    <row r="34" s="14" customFormat="1"/>
    <row r="35" s="14" customFormat="1"/>
    <row r="36" s="14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C1" workbookViewId="0">
      <pane xSplit="20175" topLeftCell="C1"/>
      <selection activeCell="J9" sqref="J9"/>
      <selection pane="topRight" activeCell="O1" sqref="O1"/>
    </sheetView>
  </sheetViews>
  <sheetFormatPr baseColWidth="10" defaultRowHeight="12"/>
  <cols>
    <col min="1" max="1" width="19.140625" style="54" customWidth="1"/>
    <col min="2" max="2" width="14.5703125" style="49" customWidth="1"/>
    <col min="3" max="3" width="31.7109375" style="49" bestFit="1" customWidth="1"/>
    <col min="4" max="4" width="31.7109375" style="49" customWidth="1"/>
    <col min="5" max="5" width="18.42578125" style="49" customWidth="1"/>
    <col min="6" max="12" width="14.5703125" style="49" customWidth="1"/>
    <col min="13" max="13" width="37.85546875" style="49" customWidth="1"/>
    <col min="14" max="14" width="37.7109375" style="49" customWidth="1"/>
    <col min="15" max="15" width="12.140625" style="49" customWidth="1"/>
    <col min="16" max="17" width="36.5703125" style="49" customWidth="1"/>
    <col min="18" max="21" width="11.42578125" style="49"/>
    <col min="22" max="22" width="11.140625" style="49" bestFit="1" customWidth="1"/>
    <col min="23" max="23" width="12.42578125" style="54" customWidth="1"/>
    <col min="24" max="16384" width="11.42578125" style="54"/>
  </cols>
  <sheetData>
    <row r="1" spans="1:23" s="68" customFormat="1" ht="60" customHeight="1">
      <c r="A1" s="137" t="s">
        <v>158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7"/>
      <c r="U1" s="17"/>
      <c r="V1" s="17"/>
      <c r="W1" s="18"/>
    </row>
    <row r="2" spans="1:23" s="68" customFormat="1" ht="11.25" customHeight="1">
      <c r="A2" s="101" t="s">
        <v>41</v>
      </c>
      <c r="B2" s="101"/>
      <c r="C2" s="101"/>
      <c r="D2" s="101"/>
      <c r="E2" s="101"/>
      <c r="F2" s="20" t="s">
        <v>42</v>
      </c>
      <c r="G2" s="20"/>
      <c r="H2" s="20"/>
      <c r="I2" s="20"/>
      <c r="J2" s="20"/>
      <c r="K2" s="102" t="s">
        <v>43</v>
      </c>
      <c r="L2" s="102"/>
      <c r="M2" s="102"/>
      <c r="N2" s="103" t="s">
        <v>44</v>
      </c>
      <c r="O2" s="103"/>
      <c r="P2" s="103"/>
      <c r="Q2" s="103"/>
      <c r="R2" s="103"/>
      <c r="S2" s="103"/>
      <c r="T2" s="103"/>
      <c r="U2" s="104" t="s">
        <v>45</v>
      </c>
      <c r="V2" s="104"/>
      <c r="W2" s="104"/>
    </row>
    <row r="3" spans="1:23" s="68" customFormat="1" ht="54.75" customHeight="1">
      <c r="A3" s="74" t="s">
        <v>46</v>
      </c>
      <c r="B3" s="74" t="s">
        <v>47</v>
      </c>
      <c r="C3" s="74" t="s">
        <v>48</v>
      </c>
      <c r="D3" s="74" t="s">
        <v>49</v>
      </c>
      <c r="E3" s="7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75" t="s">
        <v>55</v>
      </c>
      <c r="L3" s="75" t="s">
        <v>56</v>
      </c>
      <c r="M3" s="75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s="68" customFormat="1" ht="15" customHeight="1">
      <c r="A4" s="105">
        <v>1</v>
      </c>
      <c r="B4" s="106">
        <v>2</v>
      </c>
      <c r="C4" s="105">
        <v>3</v>
      </c>
      <c r="D4" s="107">
        <v>4</v>
      </c>
      <c r="E4" s="105">
        <v>5</v>
      </c>
      <c r="F4" s="108">
        <v>6</v>
      </c>
      <c r="G4" s="108">
        <v>7</v>
      </c>
      <c r="H4" s="108">
        <v>8</v>
      </c>
      <c r="I4" s="109">
        <v>9</v>
      </c>
      <c r="J4" s="109">
        <v>10</v>
      </c>
      <c r="K4" s="110">
        <v>11</v>
      </c>
      <c r="L4" s="110">
        <v>12</v>
      </c>
      <c r="M4" s="110">
        <v>13</v>
      </c>
      <c r="N4" s="111">
        <v>14</v>
      </c>
      <c r="O4" s="111">
        <v>15</v>
      </c>
      <c r="P4" s="111">
        <v>16</v>
      </c>
      <c r="Q4" s="111">
        <v>17</v>
      </c>
      <c r="R4" s="111">
        <v>18</v>
      </c>
      <c r="S4" s="111">
        <v>19</v>
      </c>
      <c r="T4" s="111">
        <v>20</v>
      </c>
      <c r="U4" s="112">
        <v>21</v>
      </c>
      <c r="V4" s="112">
        <v>22</v>
      </c>
      <c r="W4" s="112">
        <v>23</v>
      </c>
    </row>
    <row r="5" spans="1:23" ht="48">
      <c r="A5" s="97"/>
      <c r="B5" s="98" t="s">
        <v>159</v>
      </c>
      <c r="C5" s="99" t="s">
        <v>160</v>
      </c>
      <c r="D5" s="119" t="s">
        <v>161</v>
      </c>
      <c r="E5" s="120" t="s">
        <v>155</v>
      </c>
      <c r="F5">
        <v>1485258.62</v>
      </c>
      <c r="G5">
        <v>1435258.62</v>
      </c>
      <c r="H5">
        <v>0</v>
      </c>
      <c r="I5">
        <v>1075868.04</v>
      </c>
      <c r="J5">
        <v>679363.89</v>
      </c>
      <c r="K5" s="54" t="s">
        <v>78</v>
      </c>
      <c r="L5" s="54" t="s">
        <v>79</v>
      </c>
      <c r="M5" s="57" t="s">
        <v>102</v>
      </c>
      <c r="N5" s="58" t="s">
        <v>103</v>
      </c>
      <c r="O5" s="54" t="s">
        <v>79</v>
      </c>
      <c r="P5" s="59" t="s">
        <v>104</v>
      </c>
      <c r="Q5" s="59" t="s">
        <v>105</v>
      </c>
      <c r="R5" s="49">
        <v>548</v>
      </c>
      <c r="S5" s="49">
        <v>0</v>
      </c>
      <c r="T5" s="49">
        <v>0</v>
      </c>
      <c r="U5" s="49">
        <v>0</v>
      </c>
      <c r="V5" s="49">
        <v>0</v>
      </c>
      <c r="W5" s="55" t="s">
        <v>96</v>
      </c>
    </row>
    <row r="6" spans="1:23">
      <c r="A6" s="97"/>
      <c r="B6" s="98"/>
      <c r="C6" s="99"/>
      <c r="D6" s="99"/>
      <c r="E6" s="98"/>
      <c r="F6" s="121"/>
      <c r="G6" s="98"/>
      <c r="H6" s="98"/>
      <c r="I6" s="98"/>
      <c r="J6" s="98"/>
      <c r="K6" s="54"/>
      <c r="L6" s="54"/>
      <c r="M6" s="54"/>
      <c r="N6" s="54"/>
      <c r="O6" s="54"/>
      <c r="P6" s="100"/>
      <c r="Q6" s="100"/>
    </row>
    <row r="7" spans="1:23">
      <c r="A7" s="97"/>
      <c r="B7" s="98"/>
      <c r="C7" s="99"/>
      <c r="D7" s="99"/>
      <c r="E7" s="98"/>
      <c r="F7" s="98"/>
      <c r="G7" s="98"/>
      <c r="H7" s="98"/>
      <c r="I7" s="98"/>
      <c r="J7" s="98"/>
      <c r="K7" s="54"/>
      <c r="L7" s="54"/>
      <c r="M7" s="54"/>
      <c r="N7" s="54"/>
      <c r="O7" s="54"/>
      <c r="P7" s="100"/>
      <c r="Q7" s="100"/>
    </row>
    <row r="8" spans="1:23">
      <c r="A8" s="97"/>
      <c r="B8" s="98"/>
      <c r="C8" s="99"/>
      <c r="D8" s="99"/>
      <c r="E8" s="98"/>
      <c r="F8" s="98"/>
      <c r="G8" s="98"/>
      <c r="H8" s="98"/>
      <c r="I8" s="98"/>
      <c r="J8" s="98"/>
      <c r="K8" s="54"/>
      <c r="L8" s="54"/>
      <c r="M8" s="54"/>
      <c r="N8" s="54"/>
      <c r="O8" s="54"/>
      <c r="P8" s="100"/>
      <c r="Q8" s="100"/>
    </row>
    <row r="9" spans="1:23">
      <c r="A9" s="97"/>
      <c r="B9" s="98"/>
      <c r="C9" s="99"/>
      <c r="D9" s="99"/>
      <c r="E9" s="98"/>
      <c r="F9" s="98"/>
      <c r="G9" s="98"/>
      <c r="H9" s="98"/>
      <c r="I9" s="98"/>
      <c r="J9" s="98"/>
      <c r="K9" s="54"/>
      <c r="L9" s="54"/>
      <c r="M9" s="54"/>
      <c r="N9" s="54"/>
      <c r="O9" s="54"/>
      <c r="P9" s="100"/>
      <c r="Q9" s="100"/>
    </row>
    <row r="10" spans="1:23">
      <c r="A10" s="97"/>
      <c r="B10" s="98"/>
      <c r="C10" s="99"/>
      <c r="D10" s="99"/>
      <c r="E10" s="98"/>
      <c r="F10" s="98"/>
      <c r="G10" s="98"/>
      <c r="H10" s="98"/>
      <c r="I10" s="98"/>
      <c r="J10" s="98"/>
      <c r="K10" s="54"/>
      <c r="L10" s="54"/>
      <c r="M10" s="54"/>
      <c r="N10" s="54"/>
      <c r="O10" s="54"/>
      <c r="P10" s="100"/>
      <c r="Q10" s="100"/>
    </row>
    <row r="11" spans="1:23">
      <c r="A11" s="97"/>
      <c r="B11" s="98"/>
      <c r="C11" s="99"/>
      <c r="D11" s="99"/>
      <c r="E11" s="98"/>
      <c r="F11" s="98"/>
      <c r="G11" s="98"/>
      <c r="H11" s="98"/>
      <c r="I11" s="98"/>
      <c r="J11" s="98"/>
      <c r="K11" s="54"/>
      <c r="L11" s="54"/>
      <c r="M11" s="54"/>
      <c r="N11" s="54"/>
      <c r="O11" s="54"/>
      <c r="P11" s="100"/>
      <c r="Q11" s="100"/>
    </row>
    <row r="12" spans="1:23">
      <c r="A12" s="97"/>
      <c r="B12" s="98"/>
      <c r="C12" s="99"/>
      <c r="D12" s="99"/>
      <c r="E12" s="98"/>
      <c r="F12" s="98"/>
      <c r="G12" s="98"/>
      <c r="H12" s="98"/>
      <c r="I12" s="98"/>
      <c r="J12" s="98"/>
      <c r="K12" s="54"/>
      <c r="L12" s="54"/>
      <c r="M12" s="54"/>
      <c r="N12" s="54"/>
      <c r="O12" s="54"/>
      <c r="P12" s="100"/>
      <c r="Q12" s="100"/>
    </row>
    <row r="13" spans="1:23">
      <c r="A13" s="97"/>
      <c r="B13" s="98"/>
      <c r="C13" s="99"/>
      <c r="D13" s="99"/>
      <c r="E13" s="98"/>
      <c r="F13" s="98"/>
      <c r="G13" s="98"/>
      <c r="H13" s="98"/>
      <c r="I13" s="98"/>
      <c r="J13" s="98"/>
      <c r="K13" s="54"/>
      <c r="L13" s="54"/>
      <c r="M13" s="54"/>
      <c r="N13" s="54"/>
      <c r="O13" s="54"/>
      <c r="P13" s="100"/>
      <c r="Q13" s="100"/>
    </row>
    <row r="14" spans="1:23" ht="12.75">
      <c r="A14" s="97"/>
      <c r="B14" s="98"/>
      <c r="C14" s="99"/>
      <c r="D14" s="99"/>
      <c r="E14" s="98"/>
      <c r="F14" s="98"/>
      <c r="G14" s="98"/>
      <c r="H14" s="98"/>
      <c r="I14" s="98"/>
      <c r="J14" s="98"/>
      <c r="K14" s="54"/>
      <c r="L14" s="54"/>
      <c r="M14" s="54"/>
      <c r="N14" s="54"/>
      <c r="O14" s="54"/>
      <c r="P14" s="118"/>
      <c r="Q14" s="118"/>
    </row>
    <row r="15" spans="1:23">
      <c r="A15" s="97"/>
      <c r="B15" s="98"/>
      <c r="C15" s="99"/>
      <c r="D15" s="99"/>
      <c r="E15" s="98"/>
      <c r="F15" s="98"/>
      <c r="G15" s="98"/>
      <c r="H15" s="98"/>
      <c r="I15" s="98"/>
      <c r="J15" s="98"/>
      <c r="K15" s="54"/>
      <c r="L15" s="54"/>
      <c r="M15" s="54"/>
      <c r="N15" s="54"/>
      <c r="O15" s="54"/>
      <c r="P15" s="100"/>
      <c r="Q15" s="100"/>
    </row>
    <row r="16" spans="1:23">
      <c r="A16" s="97"/>
      <c r="B16" s="98"/>
      <c r="C16" s="99"/>
      <c r="D16" s="99"/>
      <c r="E16" s="98"/>
      <c r="F16" s="98"/>
      <c r="G16" s="98"/>
      <c r="H16" s="98"/>
      <c r="I16" s="98"/>
      <c r="J16" s="98"/>
      <c r="K16" s="54"/>
      <c r="L16" s="54"/>
      <c r="M16" s="54"/>
      <c r="N16" s="54"/>
      <c r="O16" s="54"/>
      <c r="P16" s="100"/>
      <c r="Q16" s="100"/>
    </row>
    <row r="17" spans="1:17">
      <c r="A17" s="97"/>
      <c r="B17" s="98"/>
      <c r="C17" s="99"/>
      <c r="D17" s="99"/>
      <c r="E17" s="98"/>
      <c r="F17" s="98"/>
      <c r="G17" s="98"/>
      <c r="H17" s="98"/>
      <c r="I17" s="98"/>
      <c r="J17" s="98"/>
      <c r="K17" s="54"/>
      <c r="L17" s="54"/>
      <c r="M17" s="54"/>
      <c r="N17" s="54"/>
      <c r="O17" s="54"/>
      <c r="P17" s="100"/>
      <c r="Q17" s="100"/>
    </row>
    <row r="18" spans="1:17">
      <c r="A18" s="97"/>
      <c r="B18" s="98"/>
      <c r="C18" s="99"/>
      <c r="D18" s="99"/>
      <c r="E18" s="98"/>
      <c r="F18" s="98"/>
      <c r="G18" s="98"/>
      <c r="H18" s="98"/>
      <c r="I18" s="98"/>
      <c r="J18" s="98"/>
      <c r="K18" s="54"/>
      <c r="L18" s="54"/>
      <c r="M18" s="54"/>
      <c r="N18" s="54"/>
      <c r="O18" s="54"/>
      <c r="P18" s="100"/>
      <c r="Q18" s="100"/>
    </row>
    <row r="19" spans="1:17">
      <c r="A19" s="97"/>
      <c r="B19" s="98"/>
      <c r="C19" s="99"/>
      <c r="D19" s="99"/>
      <c r="E19" s="98"/>
      <c r="F19" s="98"/>
      <c r="G19" s="98"/>
      <c r="H19" s="98"/>
      <c r="I19" s="98"/>
      <c r="J19" s="98"/>
      <c r="K19" s="54"/>
      <c r="L19" s="54"/>
      <c r="M19" s="54"/>
      <c r="N19" s="54"/>
      <c r="O19" s="54"/>
      <c r="P19" s="100"/>
      <c r="Q19" s="100"/>
    </row>
    <row r="20" spans="1:17">
      <c r="A20" s="97"/>
      <c r="B20" s="98"/>
      <c r="C20" s="99"/>
      <c r="D20" s="99"/>
      <c r="E20" s="98"/>
      <c r="F20" s="98"/>
      <c r="G20" s="98"/>
      <c r="H20" s="98"/>
      <c r="I20" s="98"/>
      <c r="J20" s="98"/>
      <c r="K20" s="54"/>
      <c r="L20" s="54"/>
      <c r="M20" s="54"/>
      <c r="N20" s="54"/>
      <c r="O20" s="54"/>
      <c r="P20" s="100"/>
      <c r="Q20" s="100"/>
    </row>
    <row r="21" spans="1:17">
      <c r="A21" s="97"/>
      <c r="B21" s="98"/>
      <c r="C21" s="99"/>
      <c r="D21" s="99"/>
      <c r="E21" s="98"/>
      <c r="F21" s="98"/>
      <c r="G21" s="98"/>
      <c r="H21" s="98"/>
      <c r="I21" s="98"/>
      <c r="J21" s="98"/>
      <c r="K21" s="54"/>
      <c r="L21" s="54"/>
      <c r="M21" s="54"/>
      <c r="N21" s="54"/>
      <c r="O21" s="54"/>
      <c r="P21" s="100"/>
      <c r="Q21" s="100"/>
    </row>
    <row r="22" spans="1:17">
      <c r="A22" s="97"/>
      <c r="B22" s="98"/>
      <c r="C22" s="99"/>
      <c r="D22" s="99"/>
      <c r="E22" s="98"/>
      <c r="F22" s="98"/>
      <c r="G22" s="98"/>
      <c r="H22" s="98"/>
      <c r="I22" s="98"/>
      <c r="J22" s="98"/>
      <c r="K22" s="54"/>
      <c r="L22" s="54"/>
      <c r="M22" s="54"/>
      <c r="N22" s="54"/>
      <c r="O22" s="54"/>
      <c r="P22" s="100"/>
      <c r="Q22" s="100"/>
    </row>
    <row r="23" spans="1:17">
      <c r="A23" s="97"/>
      <c r="B23" s="98"/>
      <c r="C23" s="99"/>
      <c r="D23" s="99"/>
      <c r="E23" s="98"/>
      <c r="F23" s="98"/>
      <c r="G23" s="98"/>
      <c r="H23" s="98"/>
      <c r="I23" s="98"/>
      <c r="J23" s="98"/>
      <c r="K23" s="54"/>
      <c r="L23" s="54"/>
      <c r="M23" s="54"/>
      <c r="N23" s="54"/>
      <c r="O23" s="54"/>
      <c r="P23" s="100"/>
      <c r="Q23" s="100"/>
    </row>
    <row r="24" spans="1:17">
      <c r="A24" s="97"/>
      <c r="B24" s="98"/>
      <c r="C24" s="99"/>
      <c r="D24" s="99"/>
      <c r="E24" s="98"/>
      <c r="F24" s="98"/>
      <c r="G24" s="98"/>
      <c r="H24" s="98"/>
      <c r="I24" s="98"/>
      <c r="J24" s="98"/>
      <c r="K24" s="98"/>
      <c r="L24" s="98"/>
    </row>
    <row r="25" spans="1:17">
      <c r="A25" s="97"/>
      <c r="B25" s="98"/>
      <c r="C25" s="99"/>
      <c r="D25" s="99"/>
      <c r="E25" s="98"/>
      <c r="F25" s="98"/>
      <c r="G25" s="98"/>
      <c r="H25" s="98"/>
      <c r="I25" s="98"/>
      <c r="J25" s="98"/>
      <c r="K25" s="98"/>
      <c r="L25" s="98"/>
    </row>
    <row r="26" spans="1:17">
      <c r="A26" s="97"/>
      <c r="B26" s="98"/>
      <c r="C26" s="99"/>
      <c r="D26" s="99"/>
      <c r="E26" s="98"/>
      <c r="F26" s="98"/>
      <c r="G26" s="98"/>
      <c r="H26" s="98"/>
      <c r="I26" s="98"/>
      <c r="J26" s="98"/>
      <c r="K26" s="98"/>
      <c r="L26" s="98"/>
    </row>
    <row r="27" spans="1:17">
      <c r="A27" s="97"/>
      <c r="B27" s="98"/>
      <c r="C27" s="99"/>
      <c r="D27" s="99"/>
      <c r="E27" s="98"/>
      <c r="F27" s="98"/>
      <c r="G27" s="98"/>
      <c r="H27" s="98"/>
      <c r="I27" s="98"/>
      <c r="J27" s="98"/>
      <c r="K27" s="98"/>
      <c r="L27" s="98"/>
    </row>
    <row r="28" spans="1:17">
      <c r="C28" s="68"/>
      <c r="D28" s="68"/>
    </row>
    <row r="29" spans="1:17">
      <c r="C29" s="68"/>
      <c r="D29" s="68"/>
    </row>
    <row r="30" spans="1:17">
      <c r="C30" s="68"/>
      <c r="D30" s="68"/>
    </row>
    <row r="31" spans="1:17">
      <c r="C31" s="68"/>
      <c r="D31" s="68"/>
    </row>
    <row r="32" spans="1:17">
      <c r="C32" s="68"/>
      <c r="D32" s="68"/>
    </row>
    <row r="33" spans="3:4">
      <c r="C33" s="68"/>
      <c r="D33" s="68"/>
    </row>
    <row r="34" spans="3:4">
      <c r="C34" s="68"/>
      <c r="D34" s="68"/>
    </row>
    <row r="35" spans="3:4">
      <c r="C35" s="68"/>
      <c r="D35" s="68"/>
    </row>
    <row r="36" spans="3:4">
      <c r="C36" s="68"/>
      <c r="D36" s="68"/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E18" sqref="E18"/>
    </sheetView>
  </sheetViews>
  <sheetFormatPr baseColWidth="10" defaultRowHeight="11.25"/>
  <cols>
    <col min="1" max="1" width="19.140625" style="14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14" customWidth="1"/>
    <col min="24" max="16384" width="11.42578125" style="14"/>
  </cols>
  <sheetData>
    <row r="1" spans="1:23" ht="60" customHeight="1">
      <c r="A1" s="16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</row>
    <row r="2" spans="1:23" ht="11.25" customHeight="1">
      <c r="A2" s="19" t="s">
        <v>41</v>
      </c>
      <c r="B2" s="19"/>
      <c r="C2" s="19"/>
      <c r="D2" s="19"/>
      <c r="E2" s="19"/>
      <c r="F2" s="20" t="s">
        <v>42</v>
      </c>
      <c r="G2" s="20"/>
      <c r="H2" s="20"/>
      <c r="I2" s="20"/>
      <c r="J2" s="20"/>
      <c r="K2" s="21" t="s">
        <v>43</v>
      </c>
      <c r="L2" s="21"/>
      <c r="M2" s="21"/>
      <c r="N2" s="22" t="s">
        <v>44</v>
      </c>
      <c r="O2" s="22"/>
      <c r="P2" s="22"/>
      <c r="Q2" s="22"/>
      <c r="R2" s="22"/>
      <c r="S2" s="22"/>
      <c r="T2" s="22"/>
      <c r="U2" s="23" t="s">
        <v>45</v>
      </c>
      <c r="V2" s="23"/>
      <c r="W2" s="23"/>
    </row>
    <row r="3" spans="1:23" ht="54.75" customHeight="1">
      <c r="A3" s="24" t="s">
        <v>46</v>
      </c>
      <c r="B3" s="24" t="s">
        <v>47</v>
      </c>
      <c r="C3" s="24" t="s">
        <v>48</v>
      </c>
      <c r="D3" s="24" t="s">
        <v>49</v>
      </c>
      <c r="E3" s="2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27" t="s">
        <v>55</v>
      </c>
      <c r="L3" s="27" t="s">
        <v>56</v>
      </c>
      <c r="M3" s="27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ht="15" customHeight="1">
      <c r="A4" s="31">
        <v>1</v>
      </c>
      <c r="B4" s="32">
        <v>2</v>
      </c>
      <c r="C4" s="31">
        <v>3</v>
      </c>
      <c r="D4" s="33">
        <v>4</v>
      </c>
      <c r="E4" s="31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5">
        <v>11</v>
      </c>
      <c r="L4" s="35">
        <v>12</v>
      </c>
      <c r="M4" s="35">
        <v>13</v>
      </c>
      <c r="N4" s="36">
        <v>14</v>
      </c>
      <c r="O4" s="36">
        <v>15</v>
      </c>
      <c r="P4" s="36">
        <v>16</v>
      </c>
      <c r="Q4" s="36">
        <v>17</v>
      </c>
      <c r="R4" s="36">
        <v>18</v>
      </c>
      <c r="S4" s="36">
        <v>19</v>
      </c>
      <c r="T4" s="36">
        <v>20</v>
      </c>
      <c r="U4" s="37">
        <v>21</v>
      </c>
      <c r="V4" s="37">
        <v>22</v>
      </c>
      <c r="W4" s="37">
        <v>23</v>
      </c>
    </row>
    <row r="5" spans="1:23" ht="36">
      <c r="A5" t="s">
        <v>81</v>
      </c>
      <c r="B5" s="45" t="s">
        <v>85</v>
      </c>
      <c r="C5" s="46" t="s">
        <v>86</v>
      </c>
      <c r="D5" t="s">
        <v>80</v>
      </c>
      <c r="E5" s="46" t="s">
        <v>77</v>
      </c>
      <c r="F5">
        <v>3339076.78</v>
      </c>
      <c r="G5">
        <v>4195266.62</v>
      </c>
      <c r="H5">
        <v>0</v>
      </c>
      <c r="I5">
        <v>3216198.8</v>
      </c>
      <c r="J5">
        <v>2597262</v>
      </c>
      <c r="K5" s="14" t="s">
        <v>78</v>
      </c>
      <c r="L5" s="14"/>
      <c r="M5" s="14"/>
      <c r="N5" s="50" t="s">
        <v>87</v>
      </c>
      <c r="O5" s="45" t="s">
        <v>82</v>
      </c>
      <c r="P5" s="45" t="s">
        <v>89</v>
      </c>
      <c r="Q5" s="49"/>
      <c r="R5" s="47">
        <v>14400</v>
      </c>
      <c r="S5" s="47" t="s">
        <v>88</v>
      </c>
      <c r="T5" s="51">
        <v>9489</v>
      </c>
    </row>
    <row r="6" spans="1:23">
      <c r="A6" s="38"/>
      <c r="B6" s="39"/>
      <c r="C6" s="38"/>
      <c r="D6" s="38"/>
      <c r="E6" s="39"/>
      <c r="F6" s="39"/>
      <c r="G6" s="39"/>
      <c r="H6" s="39"/>
      <c r="I6" s="39"/>
      <c r="J6" s="39"/>
      <c r="K6" s="14"/>
      <c r="L6" s="14"/>
      <c r="M6" s="14"/>
      <c r="N6" s="14"/>
      <c r="O6" s="14"/>
      <c r="P6" s="40"/>
      <c r="Q6" s="40"/>
    </row>
    <row r="7" spans="1:23">
      <c r="A7" s="38"/>
      <c r="B7" s="39"/>
      <c r="C7" s="38"/>
      <c r="D7" s="38"/>
      <c r="E7" s="39"/>
      <c r="F7" s="39"/>
      <c r="G7" s="39"/>
      <c r="H7" s="39"/>
      <c r="I7" s="39"/>
      <c r="J7" s="39"/>
      <c r="K7" s="14"/>
      <c r="L7" s="14"/>
      <c r="M7" s="14"/>
      <c r="N7" s="14"/>
      <c r="O7" s="14"/>
      <c r="P7" s="40"/>
      <c r="Q7" s="40"/>
    </row>
    <row r="8" spans="1:23">
      <c r="A8" s="38"/>
      <c r="B8" s="39"/>
      <c r="C8" s="38"/>
      <c r="D8" s="38"/>
      <c r="E8" s="39"/>
      <c r="F8" s="39"/>
      <c r="G8" s="39"/>
      <c r="H8" s="39"/>
      <c r="I8" s="39"/>
      <c r="J8" s="39"/>
      <c r="K8" s="14"/>
      <c r="L8" s="14"/>
      <c r="M8" s="14"/>
      <c r="N8" s="14"/>
      <c r="O8" s="14"/>
      <c r="P8" s="40"/>
      <c r="Q8" s="40"/>
    </row>
    <row r="9" spans="1:23">
      <c r="A9" s="38"/>
      <c r="B9" s="39"/>
      <c r="C9" s="38"/>
      <c r="D9" s="38"/>
      <c r="E9" s="39"/>
      <c r="F9" s="39"/>
      <c r="G9" s="39"/>
      <c r="H9" s="39"/>
      <c r="I9" s="39"/>
      <c r="J9" s="39"/>
      <c r="K9" s="14"/>
      <c r="L9" s="14"/>
      <c r="M9" s="14"/>
      <c r="N9" s="14"/>
      <c r="O9" s="14"/>
      <c r="P9" s="40"/>
      <c r="Q9" s="40"/>
    </row>
    <row r="10" spans="1:23">
      <c r="A10" s="38"/>
      <c r="B10" s="39"/>
      <c r="C10" s="38"/>
      <c r="D10" s="38"/>
      <c r="E10" s="39"/>
      <c r="F10" s="39"/>
      <c r="G10" s="39"/>
      <c r="H10" s="39"/>
      <c r="I10" s="39"/>
      <c r="J10" s="39"/>
      <c r="K10" s="14"/>
      <c r="L10" s="14"/>
      <c r="M10" s="14"/>
      <c r="N10" s="14"/>
      <c r="O10" s="14"/>
      <c r="P10" s="40"/>
      <c r="Q10" s="40"/>
    </row>
    <row r="11" spans="1:23">
      <c r="A11" s="38"/>
      <c r="B11" s="39"/>
      <c r="C11" s="38"/>
      <c r="D11" s="38"/>
      <c r="E11" s="39"/>
      <c r="F11" s="39"/>
      <c r="G11" s="39"/>
      <c r="H11" s="39"/>
      <c r="I11" s="39"/>
      <c r="J11" s="39"/>
      <c r="K11" s="14"/>
      <c r="L11" s="14"/>
      <c r="M11" s="14"/>
      <c r="N11" s="14"/>
      <c r="O11" s="14"/>
      <c r="P11" s="40"/>
      <c r="Q11" s="40"/>
    </row>
    <row r="12" spans="1:23">
      <c r="A12" s="38"/>
      <c r="B12" s="39"/>
      <c r="C12" s="38"/>
      <c r="D12" s="38"/>
      <c r="E12" s="39"/>
      <c r="F12" s="39"/>
      <c r="G12" s="39"/>
      <c r="H12" s="39"/>
      <c r="I12" s="39"/>
      <c r="J12" s="39"/>
      <c r="K12" s="14"/>
      <c r="L12" s="14"/>
      <c r="M12" s="14"/>
      <c r="N12" s="14"/>
      <c r="O12" s="14"/>
      <c r="P12" s="40"/>
      <c r="Q12" s="40"/>
    </row>
    <row r="13" spans="1:23">
      <c r="A13" s="38"/>
      <c r="B13" s="39"/>
      <c r="C13" s="38"/>
      <c r="D13" s="38"/>
      <c r="E13" s="39"/>
      <c r="F13" s="39"/>
      <c r="G13" s="39"/>
      <c r="H13" s="39"/>
      <c r="I13" s="39"/>
      <c r="J13" s="39"/>
      <c r="K13" s="14"/>
      <c r="L13" s="14"/>
      <c r="M13" s="14"/>
      <c r="N13" s="14"/>
      <c r="O13" s="14"/>
      <c r="P13" s="40"/>
      <c r="Q13" s="40"/>
    </row>
    <row r="14" spans="1:23" ht="12.75">
      <c r="A14" s="38"/>
      <c r="B14" s="39"/>
      <c r="C14" s="38"/>
      <c r="D14" s="38"/>
      <c r="E14" s="39"/>
      <c r="F14" s="39"/>
      <c r="G14" s="39"/>
      <c r="H14" s="39"/>
      <c r="I14" s="39"/>
      <c r="J14" s="39"/>
      <c r="K14" s="14"/>
      <c r="L14" s="14"/>
      <c r="M14" s="14"/>
      <c r="N14" s="14"/>
      <c r="O14" s="14"/>
      <c r="P14" s="41"/>
      <c r="Q14" s="41"/>
    </row>
    <row r="15" spans="1:23">
      <c r="A15" s="38"/>
      <c r="B15" s="39"/>
      <c r="C15" s="38"/>
      <c r="D15" s="38"/>
      <c r="E15" s="39"/>
      <c r="F15" s="39"/>
      <c r="G15" s="39"/>
      <c r="H15" s="39"/>
      <c r="I15" s="39"/>
      <c r="J15" s="39"/>
      <c r="K15" s="14"/>
      <c r="L15" s="14"/>
      <c r="M15" s="14"/>
      <c r="N15" s="14"/>
      <c r="O15" s="14"/>
      <c r="P15" s="40"/>
      <c r="Q15" s="40"/>
    </row>
    <row r="16" spans="1:23">
      <c r="A16" s="38"/>
      <c r="B16" s="39"/>
      <c r="C16" s="38"/>
      <c r="D16" s="38"/>
      <c r="E16" s="39"/>
      <c r="F16" s="39"/>
      <c r="G16" s="39"/>
      <c r="H16" s="39"/>
      <c r="I16" s="39"/>
      <c r="J16" s="39"/>
      <c r="K16" s="14"/>
      <c r="L16" s="14"/>
      <c r="M16" s="14"/>
      <c r="N16" s="14"/>
      <c r="O16" s="14"/>
      <c r="P16" s="40"/>
      <c r="Q16" s="40"/>
    </row>
    <row r="17" spans="1:17" s="14" customFormat="1">
      <c r="A17" s="38"/>
      <c r="B17" s="39"/>
      <c r="C17" s="38"/>
      <c r="D17" s="38"/>
      <c r="E17" s="39"/>
      <c r="F17" s="39"/>
      <c r="G17" s="39"/>
      <c r="H17" s="39"/>
      <c r="I17" s="39"/>
      <c r="J17" s="39"/>
      <c r="P17" s="40"/>
      <c r="Q17" s="40"/>
    </row>
    <row r="18" spans="1:17" s="14" customFormat="1">
      <c r="A18" s="38"/>
      <c r="B18" s="39"/>
      <c r="C18" s="38"/>
      <c r="D18" s="38"/>
      <c r="E18" s="39"/>
      <c r="F18" s="39"/>
      <c r="G18" s="39"/>
      <c r="H18" s="39"/>
      <c r="I18" s="39"/>
      <c r="J18" s="39"/>
      <c r="P18" s="40"/>
      <c r="Q18" s="40"/>
    </row>
    <row r="19" spans="1:17" s="14" customFormat="1">
      <c r="A19" s="38"/>
      <c r="B19" s="39"/>
      <c r="C19" s="38"/>
      <c r="D19" s="38"/>
      <c r="E19" s="39"/>
      <c r="F19" s="39"/>
      <c r="G19" s="39"/>
      <c r="H19" s="39"/>
      <c r="I19" s="39"/>
      <c r="J19" s="39"/>
      <c r="P19" s="40"/>
      <c r="Q19" s="40"/>
    </row>
    <row r="20" spans="1:17" s="14" customFormat="1">
      <c r="A20" s="38"/>
      <c r="B20" s="39"/>
      <c r="C20" s="38"/>
      <c r="D20" s="38"/>
      <c r="E20" s="39"/>
      <c r="F20" s="39"/>
      <c r="G20" s="39"/>
      <c r="H20" s="39"/>
      <c r="I20" s="39"/>
      <c r="J20" s="39"/>
      <c r="P20" s="40"/>
      <c r="Q20" s="40"/>
    </row>
    <row r="21" spans="1:17" s="14" customFormat="1">
      <c r="A21" s="38"/>
      <c r="B21" s="39"/>
      <c r="C21" s="38"/>
      <c r="D21" s="38"/>
      <c r="E21" s="39"/>
      <c r="F21" s="39"/>
      <c r="G21" s="39"/>
      <c r="H21" s="39"/>
      <c r="I21" s="39"/>
      <c r="J21" s="39"/>
      <c r="P21" s="40"/>
      <c r="Q21" s="40"/>
    </row>
    <row r="22" spans="1:17" s="14" customFormat="1">
      <c r="A22" s="38"/>
      <c r="B22" s="39"/>
      <c r="C22" s="38"/>
      <c r="D22" s="38"/>
      <c r="E22" s="39"/>
      <c r="F22" s="39"/>
      <c r="G22" s="39"/>
      <c r="H22" s="39"/>
      <c r="I22" s="39"/>
      <c r="J22" s="39"/>
      <c r="P22" s="40"/>
      <c r="Q22" s="40"/>
    </row>
    <row r="23" spans="1:17" s="14" customFormat="1">
      <c r="A23" s="38"/>
      <c r="B23" s="39"/>
      <c r="C23" s="38"/>
      <c r="D23" s="38"/>
      <c r="E23" s="39"/>
      <c r="F23" s="39"/>
      <c r="G23" s="39"/>
      <c r="H23" s="39"/>
      <c r="I23" s="39"/>
      <c r="J23" s="39"/>
      <c r="P23" s="40"/>
      <c r="Q23" s="40"/>
    </row>
    <row r="24" spans="1:17" s="14" customFormat="1">
      <c r="A24" s="38"/>
      <c r="B24" s="39"/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1"/>
      <c r="N24" s="1"/>
      <c r="O24" s="1"/>
      <c r="P24" s="1"/>
      <c r="Q24" s="1"/>
    </row>
    <row r="25" spans="1:17" s="14" customFormat="1">
      <c r="A25" s="38"/>
      <c r="B25" s="39"/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1"/>
      <c r="N25" s="1"/>
      <c r="O25" s="1"/>
      <c r="P25" s="1"/>
      <c r="Q25" s="1"/>
    </row>
    <row r="26" spans="1:17" s="14" customFormat="1">
      <c r="A26" s="38"/>
      <c r="B26" s="39"/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1"/>
      <c r="N26" s="1"/>
      <c r="O26" s="1"/>
      <c r="P26" s="1"/>
      <c r="Q26" s="1"/>
    </row>
    <row r="27" spans="1:17" s="14" customFormat="1">
      <c r="A27" s="38"/>
      <c r="B27" s="39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1"/>
      <c r="N27" s="1"/>
      <c r="O27" s="1"/>
      <c r="P27" s="1"/>
      <c r="Q27" s="1"/>
    </row>
    <row r="28" spans="1:17" s="14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4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4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4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4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14" customFormat="1"/>
    <row r="34" s="14" customFormat="1"/>
    <row r="35" s="14" customFormat="1"/>
    <row r="36" s="14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F5" sqref="F5:J5"/>
    </sheetView>
  </sheetViews>
  <sheetFormatPr baseColWidth="10" defaultRowHeight="11.25"/>
  <cols>
    <col min="1" max="1" width="19.140625" style="14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14" customWidth="1"/>
    <col min="24" max="16384" width="11.42578125" style="14"/>
  </cols>
  <sheetData>
    <row r="1" spans="1:23" ht="60" customHeight="1">
      <c r="A1" s="139" t="s">
        <v>166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</row>
    <row r="2" spans="1:23" ht="11.25" customHeight="1">
      <c r="A2" s="19" t="s">
        <v>41</v>
      </c>
      <c r="B2" s="19"/>
      <c r="C2" s="19"/>
      <c r="D2" s="19"/>
      <c r="E2" s="19"/>
      <c r="F2" s="20" t="s">
        <v>42</v>
      </c>
      <c r="G2" s="20"/>
      <c r="H2" s="20"/>
      <c r="I2" s="20"/>
      <c r="J2" s="20"/>
      <c r="K2" s="21" t="s">
        <v>43</v>
      </c>
      <c r="L2" s="21"/>
      <c r="M2" s="21"/>
      <c r="N2" s="22" t="s">
        <v>44</v>
      </c>
      <c r="O2" s="22"/>
      <c r="P2" s="22"/>
      <c r="Q2" s="22"/>
      <c r="R2" s="22"/>
      <c r="S2" s="22"/>
      <c r="T2" s="22"/>
      <c r="U2" s="23" t="s">
        <v>45</v>
      </c>
      <c r="V2" s="23"/>
      <c r="W2" s="23"/>
    </row>
    <row r="3" spans="1:23" ht="54.75" customHeight="1">
      <c r="A3" s="24" t="s">
        <v>46</v>
      </c>
      <c r="B3" s="24" t="s">
        <v>47</v>
      </c>
      <c r="C3" s="24" t="s">
        <v>48</v>
      </c>
      <c r="D3" s="24" t="s">
        <v>49</v>
      </c>
      <c r="E3" s="2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27" t="s">
        <v>55</v>
      </c>
      <c r="L3" s="27" t="s">
        <v>56</v>
      </c>
      <c r="M3" s="27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ht="15" customHeight="1">
      <c r="A4" s="31">
        <v>1</v>
      </c>
      <c r="B4" s="32">
        <v>2</v>
      </c>
      <c r="C4" s="31">
        <v>3</v>
      </c>
      <c r="D4" s="33">
        <v>4</v>
      </c>
      <c r="E4" s="31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5">
        <v>11</v>
      </c>
      <c r="L4" s="35">
        <v>12</v>
      </c>
      <c r="M4" s="35">
        <v>13</v>
      </c>
      <c r="N4" s="36">
        <v>14</v>
      </c>
      <c r="O4" s="36">
        <v>15</v>
      </c>
      <c r="P4" s="36">
        <v>16</v>
      </c>
      <c r="Q4" s="36">
        <v>17</v>
      </c>
      <c r="R4" s="36">
        <v>18</v>
      </c>
      <c r="S4" s="36">
        <v>19</v>
      </c>
      <c r="T4" s="36">
        <v>20</v>
      </c>
      <c r="U4" s="37">
        <v>21</v>
      </c>
      <c r="V4" s="37">
        <v>22</v>
      </c>
      <c r="W4" s="37">
        <v>23</v>
      </c>
    </row>
    <row r="5" spans="1:23" ht="38.25">
      <c r="A5" t="s">
        <v>81</v>
      </c>
      <c r="B5" s="45" t="s">
        <v>90</v>
      </c>
      <c r="C5" s="46" t="s">
        <v>91</v>
      </c>
      <c r="D5" t="s">
        <v>80</v>
      </c>
      <c r="E5" s="46" t="s">
        <v>77</v>
      </c>
      <c r="F5">
        <v>3043456.13</v>
      </c>
      <c r="G5">
        <v>3508775.78</v>
      </c>
      <c r="H5">
        <v>0</v>
      </c>
      <c r="I5">
        <v>2641763.2200000002</v>
      </c>
      <c r="J5">
        <v>1807525.1</v>
      </c>
      <c r="K5" s="14" t="s">
        <v>78</v>
      </c>
      <c r="L5" s="45" t="s">
        <v>167</v>
      </c>
      <c r="M5" s="122" t="s">
        <v>168</v>
      </c>
      <c r="N5" s="123" t="s">
        <v>169</v>
      </c>
      <c r="O5" s="45" t="s">
        <v>167</v>
      </c>
      <c r="P5" s="124" t="s">
        <v>170</v>
      </c>
      <c r="Q5" s="124" t="s">
        <v>171</v>
      </c>
      <c r="R5" s="47">
        <v>1825</v>
      </c>
      <c r="S5" s="47">
        <v>1350</v>
      </c>
      <c r="T5" s="51">
        <v>1640</v>
      </c>
    </row>
    <row r="6" spans="1:23" ht="12">
      <c r="A6" s="38"/>
      <c r="B6" s="45"/>
      <c r="C6" s="46"/>
      <c r="D6" s="38"/>
      <c r="E6" s="39"/>
      <c r="F6" s="39"/>
      <c r="G6" s="39"/>
      <c r="H6" s="39"/>
      <c r="I6" s="39"/>
      <c r="J6" s="39"/>
      <c r="K6" s="14"/>
      <c r="L6" s="50"/>
      <c r="M6" s="125"/>
      <c r="N6" s="123"/>
      <c r="O6" s="14"/>
      <c r="P6" s="40"/>
      <c r="Q6" s="40"/>
    </row>
    <row r="7" spans="1:23" ht="12">
      <c r="A7" s="38"/>
      <c r="B7" s="45"/>
      <c r="C7" s="46"/>
      <c r="D7" s="38"/>
      <c r="E7" s="39"/>
      <c r="F7" s="39"/>
      <c r="G7" s="39"/>
      <c r="H7" s="39"/>
      <c r="I7" s="39"/>
      <c r="J7" s="39"/>
      <c r="K7" s="14"/>
      <c r="L7" s="50"/>
      <c r="M7" s="126"/>
      <c r="N7" s="123"/>
      <c r="O7" s="14"/>
      <c r="P7" s="40"/>
      <c r="Q7" s="40"/>
    </row>
    <row r="8" spans="1:23" ht="12">
      <c r="A8" s="38"/>
      <c r="B8" s="45"/>
      <c r="C8" s="46"/>
      <c r="D8" s="38"/>
      <c r="E8" s="39"/>
      <c r="F8" s="39"/>
      <c r="G8" s="39"/>
      <c r="H8" s="39"/>
      <c r="I8" s="39"/>
      <c r="J8" s="39"/>
      <c r="K8" s="14"/>
      <c r="L8" s="50"/>
      <c r="M8" s="126"/>
      <c r="N8" s="123"/>
      <c r="O8" s="14"/>
      <c r="P8" s="40"/>
      <c r="Q8" s="40"/>
    </row>
    <row r="9" spans="1:23" ht="12">
      <c r="A9" s="38"/>
      <c r="B9" s="45"/>
      <c r="C9" s="46"/>
      <c r="D9" s="38"/>
      <c r="E9" s="39"/>
      <c r="F9" s="39"/>
      <c r="G9" s="39"/>
      <c r="H9" s="39"/>
      <c r="I9" s="39"/>
      <c r="J9" s="39"/>
      <c r="K9" s="14"/>
      <c r="L9" s="50"/>
      <c r="M9" s="126"/>
      <c r="N9" s="123"/>
      <c r="O9" s="14"/>
      <c r="P9" s="40"/>
      <c r="Q9" s="40"/>
    </row>
    <row r="10" spans="1:23" ht="12">
      <c r="A10" s="38"/>
      <c r="B10" s="45"/>
      <c r="C10" s="46"/>
      <c r="D10" s="38"/>
      <c r="E10" s="39"/>
      <c r="F10" s="39"/>
      <c r="G10" s="39"/>
      <c r="H10" s="39"/>
      <c r="I10" s="39"/>
      <c r="J10" s="39"/>
      <c r="K10" s="14"/>
      <c r="L10" s="50"/>
      <c r="M10" s="125"/>
      <c r="N10" s="123"/>
      <c r="O10" s="14"/>
      <c r="P10" s="40"/>
      <c r="Q10" s="40"/>
    </row>
    <row r="11" spans="1:23" ht="12">
      <c r="A11" s="38"/>
      <c r="B11" s="45"/>
      <c r="C11" s="46"/>
      <c r="D11" s="38"/>
      <c r="E11" s="39"/>
      <c r="F11" s="39"/>
      <c r="G11" s="39"/>
      <c r="H11" s="39"/>
      <c r="I11" s="39"/>
      <c r="J11" s="39"/>
      <c r="K11" s="14"/>
      <c r="L11" s="50"/>
      <c r="M11" s="125"/>
      <c r="N11" s="123"/>
      <c r="O11" s="14"/>
      <c r="P11" s="40"/>
      <c r="Q11" s="40"/>
    </row>
    <row r="12" spans="1:23" ht="12">
      <c r="A12" s="38"/>
      <c r="B12" s="45"/>
      <c r="C12" s="46"/>
      <c r="D12" s="38"/>
      <c r="E12" s="39"/>
      <c r="F12" s="39"/>
      <c r="G12" s="39"/>
      <c r="H12" s="39"/>
      <c r="I12" s="39"/>
      <c r="J12" s="39"/>
      <c r="K12" s="14"/>
      <c r="L12" s="50"/>
      <c r="M12" s="127"/>
      <c r="N12" s="123"/>
      <c r="O12" s="14"/>
      <c r="P12" s="40"/>
      <c r="Q12" s="40"/>
    </row>
    <row r="13" spans="1:23" ht="12">
      <c r="A13" s="38"/>
      <c r="B13" s="45"/>
      <c r="C13" s="46"/>
      <c r="D13" s="38"/>
      <c r="E13" s="39"/>
      <c r="F13" s="39"/>
      <c r="G13" s="39"/>
      <c r="H13" s="39"/>
      <c r="I13" s="39"/>
      <c r="J13" s="39"/>
      <c r="K13" s="14"/>
      <c r="L13" s="50"/>
      <c r="M13" s="125"/>
      <c r="N13" s="123"/>
      <c r="O13" s="14"/>
      <c r="P13" s="40"/>
      <c r="Q13" s="40"/>
    </row>
    <row r="14" spans="1:23" ht="12.75">
      <c r="A14" s="38"/>
      <c r="B14" s="45"/>
      <c r="C14" s="46"/>
      <c r="D14" s="38"/>
      <c r="E14" s="39"/>
      <c r="F14" s="39"/>
      <c r="G14" s="39"/>
      <c r="H14" s="39"/>
      <c r="I14" s="39"/>
      <c r="J14" s="39"/>
      <c r="K14" s="14"/>
      <c r="L14" s="50"/>
      <c r="M14" s="125"/>
      <c r="N14" s="123"/>
      <c r="O14" s="14"/>
      <c r="P14" s="41"/>
      <c r="Q14" s="41"/>
    </row>
    <row r="15" spans="1:23" ht="12">
      <c r="A15" s="38"/>
      <c r="B15" s="45"/>
      <c r="C15" s="46"/>
      <c r="D15" s="38"/>
      <c r="E15" s="39"/>
      <c r="F15" s="39"/>
      <c r="G15" s="39"/>
      <c r="H15" s="39"/>
      <c r="I15" s="39"/>
      <c r="J15" s="39"/>
      <c r="K15" s="14"/>
      <c r="L15" s="50"/>
      <c r="M15" s="125"/>
      <c r="N15" s="123"/>
      <c r="O15" s="14"/>
      <c r="P15" s="40"/>
      <c r="Q15" s="40"/>
    </row>
    <row r="16" spans="1:23" ht="12">
      <c r="A16" s="38"/>
      <c r="B16" s="45"/>
      <c r="C16" s="46"/>
      <c r="D16" s="38"/>
      <c r="E16" s="39"/>
      <c r="F16" s="39"/>
      <c r="G16" s="39"/>
      <c r="H16" s="39"/>
      <c r="I16" s="39"/>
      <c r="J16" s="39"/>
      <c r="K16" s="14"/>
      <c r="L16" s="50"/>
      <c r="M16" s="125"/>
      <c r="N16" s="123"/>
      <c r="O16" s="14"/>
      <c r="P16" s="40"/>
      <c r="Q16" s="40"/>
    </row>
    <row r="17" spans="1:17" s="14" customFormat="1" ht="12">
      <c r="A17" s="38"/>
      <c r="B17" s="45"/>
      <c r="C17" s="46"/>
      <c r="D17" s="38"/>
      <c r="E17" s="39"/>
      <c r="F17" s="39"/>
      <c r="G17" s="39"/>
      <c r="H17" s="39"/>
      <c r="I17" s="39"/>
      <c r="J17" s="39"/>
      <c r="L17" s="50"/>
      <c r="M17" s="125"/>
      <c r="N17" s="123"/>
      <c r="P17" s="40"/>
      <c r="Q17" s="40"/>
    </row>
    <row r="18" spans="1:17" s="14" customFormat="1" ht="12">
      <c r="A18" s="38"/>
      <c r="B18" s="45"/>
      <c r="C18" s="46"/>
      <c r="D18" s="38"/>
      <c r="E18" s="39"/>
      <c r="F18" s="39"/>
      <c r="G18" s="39"/>
      <c r="H18" s="39"/>
      <c r="I18" s="39"/>
      <c r="J18" s="39"/>
      <c r="L18" s="50"/>
      <c r="M18" s="125"/>
      <c r="N18" s="123"/>
      <c r="P18" s="40"/>
      <c r="Q18" s="40"/>
    </row>
    <row r="19" spans="1:17" s="14" customFormat="1">
      <c r="A19" s="38"/>
      <c r="B19" s="39"/>
      <c r="C19" s="38"/>
      <c r="D19" s="38"/>
      <c r="E19" s="39"/>
      <c r="F19" s="39"/>
      <c r="G19" s="39"/>
      <c r="H19" s="39"/>
      <c r="I19" s="39"/>
      <c r="J19" s="39"/>
      <c r="P19" s="40"/>
      <c r="Q19" s="40"/>
    </row>
    <row r="20" spans="1:17" s="14" customFormat="1">
      <c r="A20" s="38"/>
      <c r="B20" s="39"/>
      <c r="C20" s="38"/>
      <c r="D20" s="38"/>
      <c r="E20" s="39"/>
      <c r="F20" s="39"/>
      <c r="G20" s="39"/>
      <c r="H20" s="39"/>
      <c r="I20" s="39"/>
      <c r="J20" s="39"/>
      <c r="P20" s="40"/>
      <c r="Q20" s="40"/>
    </row>
    <row r="21" spans="1:17" s="14" customFormat="1">
      <c r="A21" s="38"/>
      <c r="B21" s="39"/>
      <c r="C21" s="38"/>
      <c r="D21" s="38"/>
      <c r="E21" s="39"/>
      <c r="F21" s="39"/>
      <c r="G21" s="39"/>
      <c r="H21" s="39"/>
      <c r="I21" s="39"/>
      <c r="J21" s="39"/>
      <c r="P21" s="40"/>
      <c r="Q21" s="40"/>
    </row>
    <row r="22" spans="1:17" s="14" customFormat="1">
      <c r="A22" s="38"/>
      <c r="B22" s="39"/>
      <c r="C22" s="38"/>
      <c r="D22" s="38"/>
      <c r="E22" s="39"/>
      <c r="F22" s="39"/>
      <c r="G22" s="39"/>
      <c r="H22" s="39"/>
      <c r="I22" s="39"/>
      <c r="J22" s="39"/>
      <c r="P22" s="40"/>
      <c r="Q22" s="40"/>
    </row>
    <row r="23" spans="1:17" s="14" customFormat="1">
      <c r="A23" s="38"/>
      <c r="B23" s="39"/>
      <c r="C23" s="38"/>
      <c r="D23" s="38"/>
      <c r="E23" s="39"/>
      <c r="F23" s="39"/>
      <c r="G23" s="39"/>
      <c r="H23" s="39"/>
      <c r="I23" s="39"/>
      <c r="J23" s="39"/>
      <c r="P23" s="40"/>
      <c r="Q23" s="40"/>
    </row>
    <row r="24" spans="1:17" s="14" customFormat="1">
      <c r="A24" s="38"/>
      <c r="B24" s="39"/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1"/>
      <c r="N24" s="1"/>
      <c r="O24" s="1"/>
      <c r="P24" s="1"/>
      <c r="Q24" s="1"/>
    </row>
    <row r="25" spans="1:17" s="14" customFormat="1">
      <c r="A25" s="38"/>
      <c r="B25" s="39"/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1"/>
      <c r="N25" s="1"/>
      <c r="O25" s="1"/>
      <c r="P25" s="1"/>
      <c r="Q25" s="1"/>
    </row>
    <row r="26" spans="1:17" s="14" customFormat="1">
      <c r="A26" s="38"/>
      <c r="B26" s="39"/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1"/>
      <c r="N26" s="1"/>
      <c r="O26" s="1"/>
      <c r="P26" s="1"/>
      <c r="Q26" s="1"/>
    </row>
    <row r="27" spans="1:17" s="14" customFormat="1">
      <c r="A27" s="38"/>
      <c r="B27" s="39"/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1"/>
      <c r="N27" s="1"/>
      <c r="O27" s="1"/>
      <c r="P27" s="1"/>
      <c r="Q27" s="1"/>
    </row>
    <row r="28" spans="1:17" s="14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4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4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4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4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14" customFormat="1"/>
    <row r="34" s="14" customFormat="1"/>
    <row r="35" s="14" customFormat="1"/>
    <row r="36" s="14" customFormat="1"/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E1" workbookViewId="0">
      <pane xSplit="9600"/>
      <selection activeCell="G32" sqref="G32"/>
      <selection pane="topRight" activeCell="E10" sqref="E10"/>
    </sheetView>
  </sheetViews>
  <sheetFormatPr baseColWidth="10" defaultRowHeight="12"/>
  <cols>
    <col min="1" max="1" width="19.140625" style="54" customWidth="1"/>
    <col min="2" max="2" width="14.5703125" style="49" customWidth="1"/>
    <col min="3" max="3" width="31.7109375" style="49" bestFit="1" customWidth="1"/>
    <col min="4" max="4" width="31.7109375" style="49" customWidth="1"/>
    <col min="5" max="5" width="18.42578125" style="49" customWidth="1"/>
    <col min="6" max="12" width="14.5703125" style="49" customWidth="1"/>
    <col min="13" max="13" width="37.85546875" style="49" customWidth="1"/>
    <col min="14" max="14" width="37.7109375" style="49" customWidth="1"/>
    <col min="15" max="15" width="12.140625" style="49" customWidth="1"/>
    <col min="16" max="17" width="36.5703125" style="49" customWidth="1"/>
    <col min="18" max="21" width="11.42578125" style="49"/>
    <col min="22" max="22" width="11.140625" style="49" bestFit="1" customWidth="1"/>
    <col min="23" max="23" width="12.42578125" style="54" customWidth="1"/>
    <col min="24" max="16384" width="11.42578125" style="54"/>
  </cols>
  <sheetData>
    <row r="1" spans="1:23" s="68" customFormat="1" ht="60" customHeight="1">
      <c r="A1" s="137" t="s">
        <v>162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7"/>
      <c r="U1" s="17"/>
      <c r="V1" s="17"/>
      <c r="W1" s="18"/>
    </row>
    <row r="2" spans="1:23" s="68" customFormat="1" ht="11.25" customHeight="1">
      <c r="A2" s="101" t="s">
        <v>41</v>
      </c>
      <c r="B2" s="101"/>
      <c r="C2" s="101"/>
      <c r="D2" s="101"/>
      <c r="E2" s="101"/>
      <c r="F2" s="20" t="s">
        <v>42</v>
      </c>
      <c r="G2" s="20"/>
      <c r="H2" s="20"/>
      <c r="I2" s="20"/>
      <c r="J2" s="20"/>
      <c r="K2" s="102" t="s">
        <v>43</v>
      </c>
      <c r="L2" s="102"/>
      <c r="M2" s="102"/>
      <c r="N2" s="103" t="s">
        <v>44</v>
      </c>
      <c r="O2" s="103"/>
      <c r="P2" s="103"/>
      <c r="Q2" s="103"/>
      <c r="R2" s="103"/>
      <c r="S2" s="103"/>
      <c r="T2" s="103"/>
      <c r="U2" s="104" t="s">
        <v>45</v>
      </c>
      <c r="V2" s="104"/>
      <c r="W2" s="104"/>
    </row>
    <row r="3" spans="1:23" s="68" customFormat="1" ht="54.75" customHeight="1">
      <c r="A3" s="74" t="s">
        <v>46</v>
      </c>
      <c r="B3" s="74" t="s">
        <v>47</v>
      </c>
      <c r="C3" s="74" t="s">
        <v>48</v>
      </c>
      <c r="D3" s="74" t="s">
        <v>49</v>
      </c>
      <c r="E3" s="7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75" t="s">
        <v>55</v>
      </c>
      <c r="L3" s="75" t="s">
        <v>56</v>
      </c>
      <c r="M3" s="75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s="68" customFormat="1" ht="15" customHeight="1">
      <c r="A4" s="105">
        <v>1</v>
      </c>
      <c r="B4" s="106">
        <v>2</v>
      </c>
      <c r="C4" s="105">
        <v>3</v>
      </c>
      <c r="D4" s="107">
        <v>4</v>
      </c>
      <c r="E4" s="105">
        <v>5</v>
      </c>
      <c r="F4" s="108">
        <v>6</v>
      </c>
      <c r="G4" s="108">
        <v>7</v>
      </c>
      <c r="H4" s="108">
        <v>8</v>
      </c>
      <c r="I4" s="109">
        <v>9</v>
      </c>
      <c r="J4" s="109">
        <v>10</v>
      </c>
      <c r="K4" s="110">
        <v>11</v>
      </c>
      <c r="L4" s="110">
        <v>12</v>
      </c>
      <c r="M4" s="110">
        <v>13</v>
      </c>
      <c r="N4" s="111">
        <v>14</v>
      </c>
      <c r="O4" s="111">
        <v>15</v>
      </c>
      <c r="P4" s="111">
        <v>16</v>
      </c>
      <c r="Q4" s="111">
        <v>17</v>
      </c>
      <c r="R4" s="111">
        <v>18</v>
      </c>
      <c r="S4" s="111">
        <v>19</v>
      </c>
      <c r="T4" s="111">
        <v>20</v>
      </c>
      <c r="U4" s="112">
        <v>21</v>
      </c>
      <c r="V4" s="112">
        <v>22</v>
      </c>
      <c r="W4" s="112">
        <v>23</v>
      </c>
    </row>
    <row r="5" spans="1:23" ht="48">
      <c r="A5" s="97">
        <v>5</v>
      </c>
      <c r="B5" s="98" t="s">
        <v>163</v>
      </c>
      <c r="C5" s="99" t="s">
        <v>164</v>
      </c>
      <c r="D5" s="119" t="s">
        <v>165</v>
      </c>
      <c r="E5" s="120" t="s">
        <v>155</v>
      </c>
      <c r="F5">
        <v>5943873.8600000003</v>
      </c>
      <c r="G5">
        <v>6177273.8600000003</v>
      </c>
      <c r="H5">
        <v>0</v>
      </c>
      <c r="I5">
        <v>5872581.1600000001</v>
      </c>
      <c r="J5">
        <v>5406738.0499999998</v>
      </c>
      <c r="K5" s="54" t="s">
        <v>78</v>
      </c>
      <c r="L5" s="54" t="s">
        <v>79</v>
      </c>
      <c r="M5" s="52" t="s">
        <v>92</v>
      </c>
      <c r="N5" s="52" t="s">
        <v>93</v>
      </c>
      <c r="O5" s="54" t="s">
        <v>79</v>
      </c>
      <c r="P5" s="53" t="s">
        <v>94</v>
      </c>
      <c r="Q5" s="53" t="s">
        <v>95</v>
      </c>
      <c r="R5" s="49">
        <v>300</v>
      </c>
      <c r="S5" s="49">
        <v>0</v>
      </c>
      <c r="T5" s="49">
        <v>222</v>
      </c>
      <c r="U5" s="49">
        <v>78</v>
      </c>
      <c r="V5" s="49">
        <v>222</v>
      </c>
      <c r="W5" s="55" t="s">
        <v>96</v>
      </c>
    </row>
    <row r="6" spans="1:23">
      <c r="A6" s="97"/>
      <c r="B6" s="98"/>
      <c r="C6" s="99"/>
      <c r="D6" s="99"/>
      <c r="E6" s="98"/>
      <c r="F6" s="121"/>
      <c r="G6" s="98"/>
      <c r="H6" s="98"/>
      <c r="I6" s="98"/>
      <c r="J6" s="98"/>
      <c r="K6" s="54"/>
      <c r="L6" s="54"/>
      <c r="M6" s="54"/>
      <c r="N6" s="54"/>
      <c r="O6" s="54"/>
      <c r="P6" s="100"/>
      <c r="Q6" s="100"/>
    </row>
    <row r="7" spans="1:23">
      <c r="A7" s="97"/>
      <c r="B7" s="98"/>
      <c r="C7" s="99"/>
      <c r="D7" s="99"/>
      <c r="E7" s="98"/>
      <c r="F7" s="98"/>
      <c r="G7" s="98"/>
      <c r="H7" s="98"/>
      <c r="I7" s="98"/>
      <c r="J7" s="98"/>
      <c r="K7" s="54"/>
      <c r="L7" s="54"/>
      <c r="M7" s="54"/>
      <c r="N7" s="54"/>
      <c r="O7" s="54"/>
      <c r="P7" s="100"/>
      <c r="Q7" s="100"/>
    </row>
    <row r="8" spans="1:23">
      <c r="A8" s="97"/>
      <c r="B8" s="98"/>
      <c r="C8" s="99"/>
      <c r="D8" s="99"/>
      <c r="E8" s="98"/>
      <c r="F8" s="98"/>
      <c r="G8" s="98"/>
      <c r="H8" s="98"/>
      <c r="I8" s="98"/>
      <c r="J8" s="98"/>
      <c r="K8" s="54"/>
      <c r="L8" s="54"/>
      <c r="M8" s="54"/>
      <c r="N8" s="54"/>
      <c r="O8" s="54"/>
      <c r="P8" s="100"/>
      <c r="Q8" s="100"/>
    </row>
    <row r="9" spans="1:23">
      <c r="A9" s="97"/>
      <c r="B9" s="98"/>
      <c r="C9" s="99"/>
      <c r="D9" s="99"/>
      <c r="E9" s="98"/>
      <c r="F9" s="98"/>
      <c r="G9" s="98"/>
      <c r="H9" s="98"/>
      <c r="I9" s="98"/>
      <c r="J9" s="98"/>
      <c r="K9" s="54"/>
      <c r="L9" s="54"/>
      <c r="M9" s="54"/>
      <c r="N9" s="54"/>
      <c r="O9" s="54"/>
      <c r="P9" s="100"/>
      <c r="Q9" s="100"/>
    </row>
    <row r="10" spans="1:23">
      <c r="A10" s="97"/>
      <c r="B10" s="98"/>
      <c r="C10" s="99"/>
      <c r="D10" s="99"/>
      <c r="E10" s="98"/>
      <c r="F10" s="98"/>
      <c r="G10" s="98"/>
      <c r="H10" s="98"/>
      <c r="I10" s="98"/>
      <c r="J10" s="98"/>
      <c r="K10" s="54"/>
      <c r="L10" s="54"/>
      <c r="M10" s="54"/>
      <c r="N10" s="54"/>
      <c r="O10" s="54"/>
      <c r="P10" s="100"/>
      <c r="Q10" s="100"/>
    </row>
    <row r="11" spans="1:23">
      <c r="A11" s="97"/>
      <c r="B11" s="98"/>
      <c r="C11" s="99"/>
      <c r="D11" s="99"/>
      <c r="E11" s="98"/>
      <c r="F11" s="98"/>
      <c r="G11" s="98"/>
      <c r="H11" s="98"/>
      <c r="I11" s="98"/>
      <c r="J11" s="98"/>
      <c r="K11" s="54"/>
      <c r="L11" s="54"/>
      <c r="M11" s="54"/>
      <c r="N11" s="54"/>
      <c r="O11" s="54"/>
      <c r="P11" s="100"/>
      <c r="Q11" s="100"/>
    </row>
    <row r="12" spans="1:23">
      <c r="A12" s="97"/>
      <c r="B12" s="98"/>
      <c r="C12" s="99"/>
      <c r="D12" s="99"/>
      <c r="E12" s="98"/>
      <c r="F12" s="98"/>
      <c r="G12" s="98"/>
      <c r="H12" s="98"/>
      <c r="I12" s="98"/>
      <c r="J12" s="98"/>
      <c r="K12" s="54"/>
      <c r="L12" s="54"/>
      <c r="M12" s="54"/>
      <c r="N12" s="54"/>
      <c r="O12" s="54"/>
      <c r="P12" s="100"/>
      <c r="Q12" s="100"/>
    </row>
    <row r="13" spans="1:23">
      <c r="A13" s="97"/>
      <c r="B13" s="98"/>
      <c r="C13" s="99"/>
      <c r="D13" s="99"/>
      <c r="E13" s="98"/>
      <c r="F13" s="98"/>
      <c r="G13" s="98"/>
      <c r="H13" s="98"/>
      <c r="I13" s="98"/>
      <c r="J13" s="98"/>
      <c r="K13" s="54"/>
      <c r="L13" s="54"/>
      <c r="M13" s="54"/>
      <c r="N13" s="54"/>
      <c r="O13" s="54"/>
      <c r="P13" s="100"/>
      <c r="Q13" s="100"/>
    </row>
    <row r="14" spans="1:23" ht="12.75">
      <c r="A14" s="97"/>
      <c r="B14" s="98"/>
      <c r="C14" s="99"/>
      <c r="D14" s="99"/>
      <c r="E14" s="98"/>
      <c r="F14" s="98"/>
      <c r="G14" s="98"/>
      <c r="H14" s="98"/>
      <c r="I14" s="98"/>
      <c r="J14" s="98"/>
      <c r="K14" s="54"/>
      <c r="L14" s="54"/>
      <c r="M14" s="54"/>
      <c r="N14" s="54"/>
      <c r="O14" s="54"/>
      <c r="P14" s="118"/>
      <c r="Q14" s="118"/>
    </row>
    <row r="15" spans="1:23">
      <c r="A15" s="97"/>
      <c r="B15" s="98"/>
      <c r="C15" s="99"/>
      <c r="D15" s="99"/>
      <c r="E15" s="98"/>
      <c r="F15" s="98"/>
      <c r="G15" s="98"/>
      <c r="H15" s="98"/>
      <c r="I15" s="98"/>
      <c r="J15" s="98"/>
      <c r="K15" s="54"/>
      <c r="L15" s="54"/>
      <c r="M15" s="54"/>
      <c r="N15" s="54"/>
      <c r="O15" s="54"/>
      <c r="P15" s="100"/>
      <c r="Q15" s="100"/>
    </row>
    <row r="16" spans="1:23">
      <c r="A16" s="97"/>
      <c r="B16" s="98"/>
      <c r="C16" s="99"/>
      <c r="D16" s="99"/>
      <c r="E16" s="98"/>
      <c r="F16" s="98"/>
      <c r="G16" s="98"/>
      <c r="H16" s="98"/>
      <c r="I16" s="98"/>
      <c r="J16" s="98"/>
      <c r="K16" s="54"/>
      <c r="L16" s="54"/>
      <c r="M16" s="54"/>
      <c r="N16" s="54"/>
      <c r="O16" s="54"/>
      <c r="P16" s="100"/>
      <c r="Q16" s="100"/>
    </row>
    <row r="17" spans="1:17">
      <c r="A17" s="97"/>
      <c r="B17" s="98"/>
      <c r="C17" s="99"/>
      <c r="D17" s="99"/>
      <c r="E17" s="98"/>
      <c r="F17" s="98"/>
      <c r="G17" s="98"/>
      <c r="H17" s="98"/>
      <c r="I17" s="98"/>
      <c r="J17" s="98"/>
      <c r="K17" s="54"/>
      <c r="L17" s="54"/>
      <c r="M17" s="54"/>
      <c r="N17" s="54"/>
      <c r="O17" s="54"/>
      <c r="P17" s="100"/>
      <c r="Q17" s="100"/>
    </row>
    <row r="18" spans="1:17">
      <c r="A18" s="97"/>
      <c r="B18" s="98"/>
      <c r="C18" s="99"/>
      <c r="D18" s="99"/>
      <c r="E18" s="98"/>
      <c r="F18" s="98"/>
      <c r="G18" s="98"/>
      <c r="H18" s="98"/>
      <c r="I18" s="98"/>
      <c r="J18" s="98"/>
      <c r="K18" s="54"/>
      <c r="L18" s="54"/>
      <c r="M18" s="54"/>
      <c r="N18" s="54"/>
      <c r="O18" s="54"/>
      <c r="P18" s="100"/>
      <c r="Q18" s="100"/>
    </row>
    <row r="19" spans="1:17">
      <c r="A19" s="97"/>
      <c r="B19" s="98"/>
      <c r="C19" s="99"/>
      <c r="D19" s="99"/>
      <c r="E19" s="98"/>
      <c r="F19" s="98"/>
      <c r="G19" s="98"/>
      <c r="H19" s="98"/>
      <c r="I19" s="98"/>
      <c r="J19" s="98"/>
      <c r="K19" s="54"/>
      <c r="L19" s="54"/>
      <c r="M19" s="54"/>
      <c r="N19" s="54"/>
      <c r="O19" s="54"/>
      <c r="P19" s="100"/>
      <c r="Q19" s="100"/>
    </row>
    <row r="20" spans="1:17">
      <c r="A20" s="97"/>
      <c r="B20" s="98"/>
      <c r="C20" s="99"/>
      <c r="D20" s="99"/>
      <c r="E20" s="98"/>
      <c r="F20" s="98"/>
      <c r="G20" s="98"/>
      <c r="H20" s="98"/>
      <c r="I20" s="98"/>
      <c r="J20" s="98"/>
      <c r="K20" s="54"/>
      <c r="L20" s="54"/>
      <c r="M20" s="54"/>
      <c r="N20" s="54"/>
      <c r="O20" s="54"/>
      <c r="P20" s="100"/>
      <c r="Q20" s="100"/>
    </row>
    <row r="21" spans="1:17">
      <c r="A21" s="97"/>
      <c r="B21" s="98"/>
      <c r="C21" s="99"/>
      <c r="D21" s="99"/>
      <c r="E21" s="98"/>
      <c r="F21" s="98"/>
      <c r="G21" s="98"/>
      <c r="H21" s="98"/>
      <c r="I21" s="98"/>
      <c r="J21" s="98"/>
      <c r="K21" s="54"/>
      <c r="L21" s="54"/>
      <c r="M21" s="54"/>
      <c r="N21" s="54"/>
      <c r="O21" s="54"/>
      <c r="P21" s="100"/>
      <c r="Q21" s="100"/>
    </row>
    <row r="22" spans="1:17">
      <c r="A22" s="97"/>
      <c r="B22" s="98"/>
      <c r="C22" s="99"/>
      <c r="D22" s="99"/>
      <c r="E22" s="98"/>
      <c r="F22" s="98"/>
      <c r="G22" s="98"/>
      <c r="H22" s="98"/>
      <c r="I22" s="98"/>
      <c r="J22" s="98"/>
      <c r="K22" s="54"/>
      <c r="L22" s="54"/>
      <c r="M22" s="54"/>
      <c r="N22" s="54"/>
      <c r="O22" s="54"/>
      <c r="P22" s="100"/>
      <c r="Q22" s="100"/>
    </row>
    <row r="23" spans="1:17">
      <c r="A23" s="97"/>
      <c r="B23" s="98"/>
      <c r="C23" s="99"/>
      <c r="D23" s="99"/>
      <c r="E23" s="98"/>
      <c r="F23" s="98"/>
      <c r="G23" s="98"/>
      <c r="H23" s="98"/>
      <c r="I23" s="98"/>
      <c r="J23" s="98"/>
      <c r="K23" s="54"/>
      <c r="L23" s="54"/>
      <c r="M23" s="54"/>
      <c r="N23" s="54"/>
      <c r="O23" s="54"/>
      <c r="P23" s="100"/>
      <c r="Q23" s="100"/>
    </row>
    <row r="24" spans="1:17">
      <c r="A24" s="97"/>
      <c r="B24" s="98"/>
      <c r="C24" s="99"/>
      <c r="D24" s="99"/>
      <c r="E24" s="98"/>
      <c r="F24" s="98"/>
      <c r="G24" s="98"/>
      <c r="H24" s="98"/>
      <c r="I24" s="98"/>
      <c r="J24" s="98"/>
      <c r="K24" s="98"/>
      <c r="L24" s="98"/>
    </row>
    <row r="25" spans="1:17">
      <c r="A25" s="97"/>
      <c r="B25" s="98"/>
      <c r="C25" s="99"/>
      <c r="D25" s="99"/>
      <c r="E25" s="98"/>
      <c r="F25" s="98"/>
      <c r="G25" s="98"/>
      <c r="H25" s="98"/>
      <c r="I25" s="98"/>
      <c r="J25" s="98"/>
      <c r="K25" s="98"/>
      <c r="L25" s="98"/>
    </row>
    <row r="26" spans="1:17">
      <c r="A26" s="97"/>
      <c r="B26" s="98"/>
      <c r="C26" s="99"/>
      <c r="D26" s="99"/>
      <c r="E26" s="98"/>
      <c r="F26" s="98"/>
      <c r="G26" s="98"/>
      <c r="H26" s="98"/>
      <c r="I26" s="98"/>
      <c r="J26" s="98"/>
      <c r="K26" s="98"/>
      <c r="L26" s="98"/>
    </row>
    <row r="27" spans="1:17">
      <c r="A27" s="97"/>
      <c r="B27" s="98"/>
      <c r="C27" s="99"/>
      <c r="D27" s="99"/>
      <c r="E27" s="98"/>
      <c r="F27" s="98"/>
      <c r="G27" s="98"/>
      <c r="H27" s="98"/>
      <c r="I27" s="98"/>
      <c r="J27" s="98"/>
      <c r="K27" s="98"/>
      <c r="L27" s="98"/>
    </row>
    <row r="28" spans="1:17">
      <c r="C28" s="68"/>
      <c r="D28" s="68"/>
    </row>
    <row r="29" spans="1:17">
      <c r="C29" s="68"/>
      <c r="D29" s="68"/>
    </row>
    <row r="30" spans="1:17">
      <c r="C30" s="68"/>
      <c r="D30" s="68"/>
    </row>
    <row r="31" spans="1:17">
      <c r="C31" s="68"/>
      <c r="D31" s="68"/>
    </row>
    <row r="32" spans="1:17">
      <c r="C32" s="68"/>
      <c r="D32" s="68"/>
    </row>
    <row r="33" spans="3:4">
      <c r="C33" s="68"/>
      <c r="D33" s="68"/>
    </row>
    <row r="34" spans="3:4">
      <c r="C34" s="68"/>
      <c r="D34" s="68"/>
    </row>
    <row r="35" spans="3:4">
      <c r="C35" s="68"/>
      <c r="D35" s="68"/>
    </row>
    <row r="36" spans="3:4">
      <c r="C36" s="68"/>
      <c r="D36" s="68"/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G9" sqref="G9"/>
    </sheetView>
  </sheetViews>
  <sheetFormatPr baseColWidth="10" defaultRowHeight="12"/>
  <cols>
    <col min="1" max="1" width="19.140625" style="54" customWidth="1"/>
    <col min="2" max="2" width="14.5703125" style="49" customWidth="1"/>
    <col min="3" max="3" width="31.7109375" style="49" bestFit="1" customWidth="1"/>
    <col min="4" max="4" width="31.7109375" style="49" customWidth="1"/>
    <col min="5" max="5" width="18.42578125" style="49" customWidth="1"/>
    <col min="6" max="12" width="14.5703125" style="49" customWidth="1"/>
    <col min="13" max="13" width="37.85546875" style="49" customWidth="1"/>
    <col min="14" max="14" width="37.7109375" style="49" customWidth="1"/>
    <col min="15" max="15" width="12.140625" style="49" customWidth="1"/>
    <col min="16" max="17" width="36.5703125" style="49" customWidth="1"/>
    <col min="18" max="21" width="11.42578125" style="49"/>
    <col min="22" max="22" width="11.140625" style="49" bestFit="1" customWidth="1"/>
    <col min="23" max="23" width="12.42578125" style="54" customWidth="1"/>
    <col min="24" max="16384" width="11.42578125" style="54"/>
  </cols>
  <sheetData>
    <row r="1" spans="1:23" s="68" customFormat="1" ht="60" customHeight="1">
      <c r="A1" s="137" t="s">
        <v>152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7"/>
      <c r="U1" s="17"/>
      <c r="V1" s="17"/>
      <c r="W1" s="18"/>
    </row>
    <row r="2" spans="1:23" s="68" customFormat="1" ht="11.25" customHeight="1">
      <c r="A2" s="101" t="s">
        <v>41</v>
      </c>
      <c r="B2" s="101"/>
      <c r="C2" s="101"/>
      <c r="D2" s="101"/>
      <c r="E2" s="101"/>
      <c r="F2" s="20" t="s">
        <v>42</v>
      </c>
      <c r="G2" s="20"/>
      <c r="H2" s="20"/>
      <c r="I2" s="20"/>
      <c r="J2" s="20"/>
      <c r="K2" s="102" t="s">
        <v>43</v>
      </c>
      <c r="L2" s="102"/>
      <c r="M2" s="102"/>
      <c r="N2" s="103" t="s">
        <v>44</v>
      </c>
      <c r="O2" s="103"/>
      <c r="P2" s="103"/>
      <c r="Q2" s="103"/>
      <c r="R2" s="103"/>
      <c r="S2" s="103"/>
      <c r="T2" s="103"/>
      <c r="U2" s="104" t="s">
        <v>45</v>
      </c>
      <c r="V2" s="104"/>
      <c r="W2" s="104"/>
    </row>
    <row r="3" spans="1:23" s="68" customFormat="1" ht="54.75" customHeight="1">
      <c r="A3" s="74" t="s">
        <v>46</v>
      </c>
      <c r="B3" s="74" t="s">
        <v>47</v>
      </c>
      <c r="C3" s="74" t="s">
        <v>48</v>
      </c>
      <c r="D3" s="74" t="s">
        <v>49</v>
      </c>
      <c r="E3" s="74" t="s">
        <v>50</v>
      </c>
      <c r="F3" s="25" t="s">
        <v>51</v>
      </c>
      <c r="G3" s="25" t="s">
        <v>39</v>
      </c>
      <c r="H3" s="25" t="s">
        <v>52</v>
      </c>
      <c r="I3" s="26" t="s">
        <v>53</v>
      </c>
      <c r="J3" s="26" t="s">
        <v>54</v>
      </c>
      <c r="K3" s="75" t="s">
        <v>55</v>
      </c>
      <c r="L3" s="75" t="s">
        <v>56</v>
      </c>
      <c r="M3" s="75" t="s">
        <v>57</v>
      </c>
      <c r="N3" s="28" t="s">
        <v>58</v>
      </c>
      <c r="O3" s="28" t="s">
        <v>59</v>
      </c>
      <c r="P3" s="28" t="s">
        <v>60</v>
      </c>
      <c r="Q3" s="28" t="s">
        <v>61</v>
      </c>
      <c r="R3" s="28" t="s">
        <v>62</v>
      </c>
      <c r="S3" s="28" t="s">
        <v>63</v>
      </c>
      <c r="T3" s="28" t="s">
        <v>64</v>
      </c>
      <c r="U3" s="29" t="s">
        <v>65</v>
      </c>
      <c r="V3" s="30" t="s">
        <v>66</v>
      </c>
      <c r="W3" s="30" t="s">
        <v>67</v>
      </c>
    </row>
    <row r="4" spans="1:23" s="68" customFormat="1" ht="15" customHeight="1">
      <c r="A4" s="105">
        <v>1</v>
      </c>
      <c r="B4" s="106">
        <v>2</v>
      </c>
      <c r="C4" s="105">
        <v>3</v>
      </c>
      <c r="D4" s="107">
        <v>4</v>
      </c>
      <c r="E4" s="105">
        <v>5</v>
      </c>
      <c r="F4" s="108">
        <v>6</v>
      </c>
      <c r="G4" s="108">
        <v>7</v>
      </c>
      <c r="H4" s="108">
        <v>8</v>
      </c>
      <c r="I4" s="109">
        <v>9</v>
      </c>
      <c r="J4" s="109">
        <v>10</v>
      </c>
      <c r="K4" s="110">
        <v>11</v>
      </c>
      <c r="L4" s="110">
        <v>12</v>
      </c>
      <c r="M4" s="110">
        <v>13</v>
      </c>
      <c r="N4" s="111">
        <v>14</v>
      </c>
      <c r="O4" s="111">
        <v>15</v>
      </c>
      <c r="P4" s="111">
        <v>16</v>
      </c>
      <c r="Q4" s="111">
        <v>17</v>
      </c>
      <c r="R4" s="111">
        <v>18</v>
      </c>
      <c r="S4" s="111">
        <v>19</v>
      </c>
      <c r="T4" s="111">
        <v>20</v>
      </c>
      <c r="U4" s="112">
        <v>21</v>
      </c>
      <c r="V4" s="112">
        <v>22</v>
      </c>
      <c r="W4" s="112">
        <v>23</v>
      </c>
    </row>
    <row r="5" spans="1:23" ht="84">
      <c r="A5" s="97"/>
      <c r="B5" s="98" t="s">
        <v>172</v>
      </c>
      <c r="C5" s="99" t="s">
        <v>173</v>
      </c>
      <c r="D5" s="119" t="s">
        <v>174</v>
      </c>
      <c r="E5" s="120" t="s">
        <v>155</v>
      </c>
      <c r="F5">
        <v>1759908.39</v>
      </c>
      <c r="G5">
        <v>1654908.39</v>
      </c>
      <c r="H5">
        <v>0</v>
      </c>
      <c r="I5">
        <v>1335225.01</v>
      </c>
      <c r="J5">
        <v>709159.71</v>
      </c>
      <c r="K5" s="54" t="s">
        <v>78</v>
      </c>
      <c r="L5" s="54" t="s">
        <v>79</v>
      </c>
      <c r="M5" s="52" t="s">
        <v>175</v>
      </c>
      <c r="N5" s="129" t="s">
        <v>176</v>
      </c>
      <c r="O5" s="54" t="s">
        <v>79</v>
      </c>
      <c r="P5" s="130" t="s">
        <v>177</v>
      </c>
      <c r="Q5" s="130" t="s">
        <v>178</v>
      </c>
      <c r="R5" s="49">
        <v>10842</v>
      </c>
      <c r="S5" s="49">
        <v>0</v>
      </c>
      <c r="T5" s="49">
        <v>3820</v>
      </c>
      <c r="U5" s="56">
        <v>0.35</v>
      </c>
      <c r="V5" s="49">
        <v>3820</v>
      </c>
      <c r="W5" s="55" t="s">
        <v>96</v>
      </c>
    </row>
    <row r="6" spans="1:23">
      <c r="A6" s="97"/>
      <c r="B6" s="98"/>
      <c r="C6" s="99"/>
      <c r="D6" s="99"/>
      <c r="E6" s="120"/>
      <c r="F6" s="131"/>
      <c r="G6" s="128"/>
      <c r="H6" s="128"/>
      <c r="I6" s="128"/>
      <c r="J6" s="131"/>
      <c r="K6" s="54"/>
      <c r="L6" s="54"/>
      <c r="M6" s="53"/>
      <c r="N6" s="132"/>
      <c r="O6" s="54"/>
      <c r="P6" s="130"/>
      <c r="Q6" s="130"/>
    </row>
    <row r="7" spans="1:23">
      <c r="A7" s="97"/>
      <c r="B7" s="98"/>
      <c r="C7" s="99"/>
      <c r="D7" s="99"/>
      <c r="E7" s="120"/>
      <c r="F7" s="133"/>
      <c r="G7" s="128"/>
      <c r="H7" s="128"/>
      <c r="I7" s="128"/>
      <c r="J7" s="133"/>
      <c r="K7" s="54"/>
      <c r="L7" s="54"/>
      <c r="M7" s="53"/>
      <c r="N7" s="132"/>
      <c r="O7" s="54"/>
      <c r="P7" s="130"/>
      <c r="Q7" s="130"/>
      <c r="R7" s="134"/>
    </row>
    <row r="8" spans="1:23">
      <c r="A8" s="97"/>
      <c r="B8" s="98"/>
      <c r="C8" s="99"/>
      <c r="D8" s="99"/>
      <c r="E8" s="120"/>
      <c r="F8" s="133"/>
      <c r="G8" s="128"/>
      <c r="H8" s="128"/>
      <c r="I8" s="128"/>
      <c r="J8" s="133"/>
      <c r="K8" s="135"/>
      <c r="L8" s="135"/>
      <c r="M8" s="52"/>
      <c r="N8" s="129"/>
      <c r="O8" s="135"/>
      <c r="P8" s="130"/>
      <c r="Q8" s="130"/>
    </row>
    <row r="9" spans="1:23">
      <c r="A9" s="97"/>
      <c r="B9" s="98"/>
      <c r="C9" s="99"/>
      <c r="D9" s="99"/>
      <c r="E9" s="98"/>
      <c r="F9" s="98"/>
      <c r="G9" s="98"/>
      <c r="H9" s="98"/>
      <c r="I9" s="98"/>
      <c r="J9" s="98"/>
      <c r="K9" s="54"/>
      <c r="L9" s="54"/>
      <c r="M9" s="54"/>
      <c r="N9" s="54"/>
      <c r="O9" s="54"/>
      <c r="P9" s="100"/>
      <c r="Q9" s="100"/>
    </row>
    <row r="10" spans="1:23">
      <c r="A10" s="97"/>
      <c r="B10" s="98"/>
      <c r="C10" s="99"/>
      <c r="D10" s="99"/>
      <c r="E10" s="98"/>
      <c r="F10" s="98"/>
      <c r="G10" s="98"/>
      <c r="H10" s="98"/>
      <c r="I10" s="98"/>
      <c r="J10" s="98"/>
      <c r="K10" s="54"/>
      <c r="L10" s="54"/>
      <c r="M10" s="54"/>
      <c r="N10" s="54"/>
      <c r="O10" s="54"/>
      <c r="P10" s="100"/>
      <c r="Q10" s="100"/>
    </row>
    <row r="11" spans="1:23">
      <c r="A11" s="97"/>
      <c r="B11" s="98"/>
      <c r="C11" s="99"/>
      <c r="D11" s="99"/>
      <c r="E11" s="98"/>
      <c r="F11" s="98"/>
      <c r="G11" s="98"/>
      <c r="H11" s="98"/>
      <c r="I11" s="98"/>
      <c r="J11" s="98"/>
      <c r="K11" s="54"/>
      <c r="L11" s="54"/>
      <c r="M11" s="54"/>
      <c r="N11" s="54"/>
      <c r="O11" s="54"/>
      <c r="P11" s="100"/>
      <c r="Q11" s="100"/>
    </row>
    <row r="12" spans="1:23">
      <c r="A12" s="97"/>
      <c r="B12" s="98"/>
      <c r="C12" s="99"/>
      <c r="D12" s="99"/>
      <c r="E12" s="98"/>
      <c r="F12" s="98"/>
      <c r="G12" s="98"/>
      <c r="H12" s="98"/>
      <c r="I12" s="98"/>
      <c r="J12" s="98"/>
      <c r="K12" s="54"/>
      <c r="L12" s="54"/>
      <c r="M12" s="54"/>
      <c r="N12" s="54"/>
      <c r="O12" s="54"/>
      <c r="P12" s="100"/>
      <c r="Q12" s="100"/>
    </row>
    <row r="13" spans="1:23">
      <c r="A13" s="97"/>
      <c r="B13" s="98"/>
      <c r="C13" s="99"/>
      <c r="D13" s="99"/>
      <c r="E13" s="98"/>
      <c r="F13" s="98"/>
      <c r="G13" s="98"/>
      <c r="H13" s="98"/>
      <c r="I13" s="98"/>
      <c r="J13" s="98"/>
      <c r="K13" s="54"/>
      <c r="L13" s="54"/>
      <c r="M13" s="54"/>
      <c r="N13" s="54"/>
      <c r="O13" s="54"/>
      <c r="P13" s="100"/>
      <c r="Q13" s="100"/>
    </row>
    <row r="14" spans="1:23" ht="12.75">
      <c r="A14" s="97"/>
      <c r="B14" s="98"/>
      <c r="C14" s="99"/>
      <c r="D14" s="99"/>
      <c r="E14" s="98"/>
      <c r="F14" s="98"/>
      <c r="G14" s="98"/>
      <c r="H14" s="98"/>
      <c r="I14" s="98"/>
      <c r="J14" s="98"/>
      <c r="K14" s="54"/>
      <c r="L14" s="54"/>
      <c r="M14" s="54"/>
      <c r="N14" s="54"/>
      <c r="O14" s="54"/>
      <c r="P14" s="118"/>
      <c r="Q14" s="118"/>
    </row>
    <row r="15" spans="1:23">
      <c r="A15" s="97"/>
      <c r="B15" s="98"/>
      <c r="C15" s="99"/>
      <c r="D15" s="99"/>
      <c r="E15" s="98"/>
      <c r="F15" s="98"/>
      <c r="G15" s="98"/>
      <c r="H15" s="98"/>
      <c r="I15" s="98"/>
      <c r="J15" s="98"/>
      <c r="K15" s="54"/>
      <c r="L15" s="54"/>
      <c r="M15" s="54"/>
      <c r="N15" s="54"/>
      <c r="O15" s="54"/>
      <c r="P15" s="100"/>
      <c r="Q15" s="100"/>
    </row>
    <row r="16" spans="1:23">
      <c r="A16" s="97"/>
      <c r="B16" s="98"/>
      <c r="C16" s="99"/>
      <c r="D16" s="99"/>
      <c r="E16" s="98"/>
      <c r="F16" s="98"/>
      <c r="G16" s="98"/>
      <c r="H16" s="98"/>
      <c r="I16" s="98"/>
      <c r="J16" s="98"/>
      <c r="K16" s="54"/>
      <c r="L16" s="54"/>
      <c r="M16" s="54"/>
      <c r="N16" s="54"/>
      <c r="O16" s="54"/>
      <c r="P16" s="100"/>
      <c r="Q16" s="100"/>
    </row>
    <row r="17" spans="1:17">
      <c r="A17" s="97"/>
      <c r="B17" s="98"/>
      <c r="C17" s="99"/>
      <c r="D17" s="99"/>
      <c r="E17" s="98"/>
      <c r="F17" s="98"/>
      <c r="G17" s="98"/>
      <c r="H17" s="98"/>
      <c r="I17" s="98"/>
      <c r="J17" s="98"/>
      <c r="K17" s="54"/>
      <c r="L17" s="54"/>
      <c r="M17" s="54"/>
      <c r="N17" s="54"/>
      <c r="O17" s="54"/>
      <c r="P17" s="100"/>
      <c r="Q17" s="100"/>
    </row>
    <row r="18" spans="1:17">
      <c r="A18" s="97"/>
      <c r="B18" s="98"/>
      <c r="C18" s="99"/>
      <c r="D18" s="99"/>
      <c r="E18" s="98"/>
      <c r="F18" s="98"/>
      <c r="G18" s="98"/>
      <c r="H18" s="98"/>
      <c r="I18" s="98"/>
      <c r="J18" s="98"/>
      <c r="K18" s="54"/>
      <c r="L18" s="54"/>
      <c r="M18" s="54"/>
      <c r="N18" s="54"/>
      <c r="O18" s="54"/>
      <c r="P18" s="100"/>
      <c r="Q18" s="100"/>
    </row>
    <row r="19" spans="1:17">
      <c r="A19" s="97"/>
      <c r="B19" s="98"/>
      <c r="C19" s="99"/>
      <c r="D19" s="99"/>
      <c r="E19" s="98"/>
      <c r="F19" s="98"/>
      <c r="G19" s="98"/>
      <c r="H19" s="98"/>
      <c r="I19" s="98"/>
      <c r="J19" s="98"/>
      <c r="K19" s="54"/>
      <c r="L19" s="54"/>
      <c r="M19" s="54"/>
      <c r="N19" s="54"/>
      <c r="O19" s="54"/>
      <c r="P19" s="100"/>
      <c r="Q19" s="100"/>
    </row>
    <row r="20" spans="1:17">
      <c r="A20" s="97"/>
      <c r="B20" s="98"/>
      <c r="C20" s="99"/>
      <c r="D20" s="99"/>
      <c r="E20" s="98"/>
      <c r="F20" s="98"/>
      <c r="G20" s="98"/>
      <c r="H20" s="98"/>
      <c r="I20" s="98"/>
      <c r="J20" s="98"/>
      <c r="K20" s="54"/>
      <c r="L20" s="54"/>
      <c r="M20" s="54"/>
      <c r="N20" s="54"/>
      <c r="O20" s="54"/>
      <c r="P20" s="100"/>
      <c r="Q20" s="100"/>
    </row>
    <row r="21" spans="1:17">
      <c r="A21" s="97"/>
      <c r="B21" s="98"/>
      <c r="C21" s="99"/>
      <c r="D21" s="99"/>
      <c r="E21" s="98"/>
      <c r="F21" s="98"/>
      <c r="G21" s="98"/>
      <c r="H21" s="98"/>
      <c r="I21" s="98"/>
      <c r="J21" s="98"/>
      <c r="K21" s="54"/>
      <c r="L21" s="54"/>
      <c r="M21" s="54"/>
      <c r="N21" s="54"/>
      <c r="O21" s="54"/>
      <c r="P21" s="100"/>
      <c r="Q21" s="100"/>
    </row>
    <row r="22" spans="1:17">
      <c r="A22" s="97"/>
      <c r="B22" s="98"/>
      <c r="C22" s="99"/>
      <c r="D22" s="99"/>
      <c r="E22" s="98"/>
      <c r="F22" s="98"/>
      <c r="G22" s="98"/>
      <c r="H22" s="98"/>
      <c r="I22" s="98"/>
      <c r="J22" s="98"/>
      <c r="K22" s="54"/>
      <c r="L22" s="54"/>
      <c r="M22" s="54"/>
      <c r="N22" s="54"/>
      <c r="O22" s="54"/>
      <c r="P22" s="100"/>
      <c r="Q22" s="100"/>
    </row>
    <row r="23" spans="1:17">
      <c r="A23" s="97"/>
      <c r="B23" s="98"/>
      <c r="C23" s="99"/>
      <c r="D23" s="99"/>
      <c r="E23" s="98"/>
      <c r="F23" s="98"/>
      <c r="G23" s="98"/>
      <c r="H23" s="98"/>
      <c r="I23" s="98"/>
      <c r="J23" s="98"/>
      <c r="K23" s="54"/>
      <c r="L23" s="54"/>
      <c r="M23" s="54"/>
      <c r="N23" s="54"/>
      <c r="O23" s="54"/>
      <c r="P23" s="100"/>
      <c r="Q23" s="100"/>
    </row>
    <row r="24" spans="1:17">
      <c r="A24" s="97"/>
      <c r="B24" s="98"/>
      <c r="C24" s="99"/>
      <c r="D24" s="99"/>
      <c r="E24" s="98"/>
      <c r="F24" s="98"/>
      <c r="G24" s="98"/>
      <c r="H24" s="98"/>
      <c r="I24" s="98"/>
      <c r="J24" s="98"/>
      <c r="K24" s="98"/>
      <c r="L24" s="98"/>
    </row>
    <row r="25" spans="1:17">
      <c r="A25" s="97"/>
      <c r="B25" s="98"/>
      <c r="C25" s="99"/>
      <c r="D25" s="99"/>
      <c r="E25" s="98"/>
      <c r="F25" s="98"/>
      <c r="G25" s="98"/>
      <c r="H25" s="98"/>
      <c r="I25" s="98"/>
      <c r="J25" s="98"/>
      <c r="K25" s="98"/>
      <c r="L25" s="98"/>
    </row>
    <row r="26" spans="1:17">
      <c r="A26" s="97"/>
      <c r="B26" s="98"/>
      <c r="C26" s="99"/>
      <c r="D26" s="99"/>
      <c r="E26" s="98"/>
      <c r="F26" s="98"/>
      <c r="G26" s="98"/>
      <c r="H26" s="98"/>
      <c r="I26" s="98"/>
      <c r="J26" s="98"/>
      <c r="K26" s="98"/>
      <c r="L26" s="98"/>
    </row>
    <row r="27" spans="1:17">
      <c r="A27" s="97"/>
      <c r="B27" s="98"/>
      <c r="C27" s="99"/>
      <c r="D27" s="99"/>
      <c r="E27" s="98"/>
      <c r="F27" s="98"/>
      <c r="G27" s="98"/>
      <c r="H27" s="98"/>
      <c r="I27" s="98"/>
      <c r="J27" s="98"/>
      <c r="K27" s="98"/>
      <c r="L27" s="98"/>
    </row>
    <row r="28" spans="1:17">
      <c r="C28" s="68"/>
      <c r="D28" s="68"/>
    </row>
    <row r="29" spans="1:17">
      <c r="C29" s="68"/>
      <c r="D29" s="68"/>
    </row>
    <row r="30" spans="1:17">
      <c r="C30" s="68"/>
      <c r="D30" s="68"/>
    </row>
    <row r="31" spans="1:17">
      <c r="C31" s="68"/>
      <c r="D31" s="68"/>
    </row>
    <row r="32" spans="1:17">
      <c r="C32" s="68"/>
      <c r="D32" s="68"/>
    </row>
    <row r="33" spans="3:4">
      <c r="C33" s="68"/>
      <c r="D33" s="68"/>
    </row>
    <row r="34" spans="3:4">
      <c r="C34" s="68"/>
      <c r="D34" s="68"/>
    </row>
    <row r="35" spans="3:4">
      <c r="C35" s="68"/>
      <c r="D35" s="68"/>
    </row>
    <row r="36" spans="3:4">
      <c r="C36" s="68"/>
      <c r="D36" s="68"/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Bitacora</vt:lpstr>
      <vt:lpstr>CADI</vt:lpstr>
      <vt:lpstr>ALIMENTARIO</vt:lpstr>
      <vt:lpstr>REHABILITACION</vt:lpstr>
      <vt:lpstr>ADULTOMAYOR</vt:lpstr>
      <vt:lpstr>TRABAJOSOCIAL</vt:lpstr>
      <vt:lpstr>PROCURADURIA</vt:lpstr>
      <vt:lpstr>DESAROLLOFAMYCOM</vt:lpstr>
      <vt:lpstr>ACCIONESDAFAVORINFANCIA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dcterms:created xsi:type="dcterms:W3CDTF">2020-09-08T15:25:45Z</dcterms:created>
  <dcterms:modified xsi:type="dcterms:W3CDTF">2021-10-12T14:35:18Z</dcterms:modified>
</cp:coreProperties>
</file>