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enjamin\Documents\2020\Informacion Financiera 2020\01 trimestre\DIGITAL\"/>
    </mc:Choice>
  </mc:AlternateContent>
  <bookViews>
    <workbookView xWindow="0" yWindow="0" windowWidth="19562" windowHeight="8599"/>
  </bookViews>
  <sheets>
    <sheet name="CADI" sheetId="26" r:id="rId1"/>
    <sheet name="ALIMENTARIO" sheetId="27" r:id="rId2"/>
    <sheet name="REHABILITACION" sheetId="28" r:id="rId3"/>
    <sheet name="ADULTOMAYOR" sheetId="29" r:id="rId4"/>
    <sheet name="TRABAJOSOCIAL" sheetId="30" r:id="rId5"/>
    <sheet name="PROCURADURIA" sheetId="31" r:id="rId6"/>
    <sheet name="AFI" sheetId="32" r:id="rId7"/>
    <sheet name="MIHOGARVALORES" sheetId="33" r:id="rId8"/>
  </sheets>
  <calcPr calcId="152511"/>
</workbook>
</file>

<file path=xl/calcChain.xml><?xml version="1.0" encoding="utf-8"?>
<calcChain xmlns="http://schemas.openxmlformats.org/spreadsheetml/2006/main">
  <c r="AC3" i="33" l="1"/>
  <c r="AB3" i="33"/>
  <c r="U19" i="33"/>
  <c r="U3" i="33"/>
  <c r="AC3" i="31" l="1"/>
  <c r="AB3" i="31"/>
  <c r="Z3" i="26"/>
  <c r="AB3" i="26"/>
  <c r="AC3" i="26" s="1"/>
  <c r="Q12" i="28" l="1"/>
  <c r="Q10" i="28"/>
  <c r="Q8" i="28"/>
  <c r="Q6" i="28"/>
  <c r="Q4" i="27" l="1"/>
  <c r="U19" i="26" l="1"/>
  <c r="U3" i="26"/>
</calcChain>
</file>

<file path=xl/sharedStrings.xml><?xml version="1.0" encoding="utf-8"?>
<sst xmlns="http://schemas.openxmlformats.org/spreadsheetml/2006/main" count="588" uniqueCount="235">
  <si>
    <t>Clave del Programa presupuestario
(1)</t>
  </si>
  <si>
    <t>Nombre del programa presupuestario
(2)</t>
  </si>
  <si>
    <t>Nombre de la dependencia o entidad que lo ejecuta
(3)</t>
  </si>
  <si>
    <t>Fuente de Financiamiento
(4)</t>
  </si>
  <si>
    <t>Prespuesto del programa presupuestario</t>
  </si>
  <si>
    <t>Cuenta con MIR
(SI/NO)
(10)</t>
  </si>
  <si>
    <t>Nombre del Indicador
(11)</t>
  </si>
  <si>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</si>
  <si>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</si>
  <si>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</si>
  <si>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</si>
  <si>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</si>
  <si>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</si>
  <si>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t>Clasificación funcional del gasto al que corresponde el programa presupuestario
(18)</t>
  </si>
  <si>
    <t>Anexos
(19)</t>
  </si>
  <si>
    <t>Aprobado
(5)</t>
  </si>
  <si>
    <t>Modificado
(6)</t>
  </si>
  <si>
    <t>Devengado
(7)</t>
  </si>
  <si>
    <t>Ejercido
(8)</t>
  </si>
  <si>
    <t>Pagado
(9)</t>
  </si>
  <si>
    <t>DIF</t>
  </si>
  <si>
    <t>MUNICIPAL</t>
  </si>
  <si>
    <t>SI</t>
  </si>
  <si>
    <t>FIN</t>
  </si>
  <si>
    <t>DESARROLLO SOCIAL</t>
  </si>
  <si>
    <t>ENTREGA DE APOYOS SOCIALES ECONÓMICOS</t>
  </si>
  <si>
    <t>NUMERO DE APOYOS SOCIALES</t>
  </si>
  <si>
    <t>PROPOSITO</t>
  </si>
  <si>
    <t>EDUCACIÓN DESARROLLO SOCIAL</t>
  </si>
  <si>
    <t>Becas EDUCAFIN, Por mi, para ti.</t>
  </si>
  <si>
    <t>N/A</t>
  </si>
  <si>
    <t>NUMERO DE BECAS</t>
  </si>
  <si>
    <t xml:space="preserve">EDUCACIÓN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</si>
  <si>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</si>
  <si>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</si>
  <si>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</si>
  <si>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</si>
  <si>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</si>
  <si>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</si>
  <si>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</si>
  <si>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</si>
  <si>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</si>
  <si>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</si>
  <si>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</si>
  <si>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</si>
  <si>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</si>
  <si>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</si>
  <si>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</si>
  <si>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</si>
  <si>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</si>
  <si>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</si>
  <si>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</si>
  <si>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</si>
  <si>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</si>
  <si>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</si>
  <si>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</si>
  <si>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</si>
  <si>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</si>
  <si>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</si>
  <si>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</si>
  <si>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</si>
  <si>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Fin
(3)</t>
  </si>
  <si>
    <t>Propósito
(4)</t>
  </si>
  <si>
    <t>Eficacia</t>
  </si>
  <si>
    <t>Eficacia (1 por componente)</t>
  </si>
  <si>
    <t>Componentes</t>
  </si>
  <si>
    <t>(5)</t>
  </si>
  <si>
    <t>Actividades</t>
  </si>
  <si>
    <t>(6)</t>
  </si>
  <si>
    <t>DISMINUCION DEL INDICE  DE PERSONAS CON INSEGURIDAD ALIMENTARIA Y MALA NUTRICION.</t>
  </si>
  <si>
    <t>SISTEMA PARA EL DESARROLLO INTEGRAL DE LA FAMILIA DEL MUNICIPIO DE SAN MIGUEL DE ALLENDE</t>
  </si>
  <si>
    <t>ESTATAL Y MUNICIPAL</t>
  </si>
  <si>
    <t>BAJO PORCENTAJE DE PERSONAS QUE PRESENTAN INSEGURIDAD ALIMENTARIA Y MALA NUTRICION.</t>
  </si>
  <si>
    <t>BENEFICIARIOS ATENDIDOS EN 2019*100/  BENEFICIARIOS ATENDIDOS EN 2018</t>
  </si>
  <si>
    <t>E0005</t>
  </si>
  <si>
    <t xml:space="preserve">UNIDAD BASICA DE REHABILITACIÓN </t>
  </si>
  <si>
    <t>MUNICIPAL-INGRESOS PROPIOS</t>
  </si>
  <si>
    <t xml:space="preserve">SESIONES OTORGADAS MENSUALMENTE / PADRON DE BENEFICIARIOS </t>
  </si>
  <si>
    <t xml:space="preserve">NÚMERO DE SESIONES OTORGADAS/ MENSUAL- TRIMESTRAL </t>
  </si>
  <si>
    <t>ATENCION PSICOLOGICA A NIÑOS, ADOLESCENTES Y ADULTOS</t>
  </si>
  <si>
    <t>NIÑOS,ADOLESCENTES Y ADULTOS ATENDIDOS EN TERAPIA PSICOLOGICA</t>
  </si>
  <si>
    <t>TERAPIA DEL LENGUAJE</t>
  </si>
  <si>
    <t>DIF SMA</t>
  </si>
  <si>
    <t xml:space="preserve">Niños y adultos con problemas del lenguaje y audicon </t>
  </si>
  <si>
    <t xml:space="preserve">mensual, trimestral y padron </t>
  </si>
  <si>
    <t>DISCAPACIDAD</t>
  </si>
  <si>
    <t>Personas con discapacidad intelectual, musculoesqueletica, neuromotora, visual y auditiva.</t>
  </si>
  <si>
    <t>mensual, trimestral y padrón</t>
  </si>
  <si>
    <t>PROGRAMA DE ATENCION PARA ADULTOS MAYORES</t>
  </si>
  <si>
    <t>BENEFICIARIOS ATENDIDOS EN 2018 POR BENEFICIARIOS ATENDIDOS EN 2019/100</t>
  </si>
  <si>
    <t xml:space="preserve">31120-8210 </t>
  </si>
  <si>
    <t>TRABAJO SOCIAL</t>
  </si>
  <si>
    <t>DIF MUNICIPAL</t>
  </si>
  <si>
    <t>DISMINUCION  DEL PORCENTAJE   DE FAMILIAS EN POBREZA  EXTREMA Y REZAGO SOCIAL </t>
  </si>
  <si>
    <t>n/a</t>
  </si>
  <si>
    <t>SOCIAL/HUMANO</t>
  </si>
  <si>
    <t>PROCURADURÍA</t>
  </si>
  <si>
    <t>SOCIAL Y HUMANO</t>
  </si>
  <si>
    <t>BAJAR INDICE POBLACION VULNERABLE CARENTE DE SERVICIOS JURIDICO ASISTENCIALES PARA LA SAFISFACCION DE SUS NECESIDADES MAS BASICAS</t>
  </si>
  <si>
    <t>ASISTENCIA JURÍDICA</t>
  </si>
  <si>
    <t>% DE BENEFICIARIOS ATENDIDOS</t>
  </si>
  <si>
    <t>ESTRATEGICO</t>
  </si>
  <si>
    <t>EFICACIA</t>
  </si>
  <si>
    <t>MENSUAL</t>
  </si>
  <si>
    <t xml:space="preserve">LIBRO DE REGISTRO, LISTAS, FOTOGRAFÍAS, INFORME MENSUAL. </t>
  </si>
  <si>
    <t>DESINTERES DE LA POBLACIÓN</t>
  </si>
  <si>
    <t>Propósito (4)</t>
  </si>
  <si>
    <t>PROMOCIONAR EL AREA DE PROCURADURIA ANTE LA POBLACIÓN DEL MUNICIPIO</t>
  </si>
  <si>
    <t>GESTION SUFICIENTE ANTE LAS AUTORIDADES INVOLUCRADAS EN EL PROBLEMA.</t>
  </si>
  <si>
    <t>SOLICITAR APOYO A LAS DIVERSAS INSTITUCIONES INVOLUCRADAS EN EL PROBLEMA</t>
  </si>
  <si>
    <t>PERSONAL DE PROCURADURÍA</t>
  </si>
  <si>
    <t>OPTIMIZAR EL RECURSO HUMANO Y MATERIAL</t>
  </si>
  <si>
    <t>Actividades (6)</t>
  </si>
  <si>
    <t>ESTUDIOS SOCIOECONOMICOS</t>
  </si>
  <si>
    <t>ELABORAR HOJA DE SEGUIMIENTO</t>
  </si>
  <si>
    <t>INICIAR PROCEDIMIENTO</t>
  </si>
  <si>
    <t>ENTREGA DE CITATORIOS</t>
  </si>
  <si>
    <t>REALIZAR JUNTA DE AVENIMIENTO</t>
  </si>
  <si>
    <t>HACER EXPEDIENTES</t>
  </si>
  <si>
    <t>DAR SEGUIMIENTOS</t>
  </si>
  <si>
    <t>ACUDIR POR MENORES MIGRANTES</t>
  </si>
  <si>
    <t>DAR ACOMPAÑAMIENTO A MENORES SIN RESGUARDO</t>
  </si>
  <si>
    <t>ACUDIR A AUDIENCIAS</t>
  </si>
  <si>
    <t>DISMINUIR EN NIÑAS, NIÑOS Y ADOLESCENTES LA SITUACION DE CALLE, EL TRABAJO INFANTIL Y LOS RIESGOS PSICOSOCIALES</t>
  </si>
  <si>
    <t>BAJO INDICE DE NIÑAS, NIÑOS Y ADOLESCENTES EN SITUACION DE CALLE Y EN RIESGO PSICOSOCIAL.</t>
  </si>
  <si>
    <t>ESTATAL</t>
  </si>
  <si>
    <t>Eficiencia (1 por componente)</t>
  </si>
  <si>
    <t>Economía (1 por componente)</t>
  </si>
  <si>
    <t xml:space="preserve">PROGRAMA ATENCION ADULTO MAYOR </t>
  </si>
  <si>
    <t>ESPACIO DE DESARROLLO  PARA PERSONAS ADULTAS MAYORES</t>
  </si>
  <si>
    <t xml:space="preserve"> </t>
  </si>
  <si>
    <t xml:space="preserve">Sistema para el Desarrollo Integral de la Familia del municipio de San Miguel de Allende, Gto.
INDICADORES DE RESULTADOS
DE ENERO A MARZO </t>
  </si>
  <si>
    <t>Avance/ Programado
(25)</t>
  </si>
  <si>
    <t xml:space="preserve">HOGARES DE CORAZÓN </t>
  </si>
  <si>
    <t>QUE LAS PERSONAS DE LAS COMUNIDADES ATENDIDAS SEAN AUTOGESTIVAS</t>
  </si>
  <si>
    <t>IMPULSAR PROCESOS DE ORGANIZACIÓN COMUNITARIA Y PARTICIPACION SOCIAL QUE CONTRIBUYAN A GENERAR CAPACIDADES AUTOGESTIVAS, ASI COMO LA INSTRUMENTACION DE PROYECTOS COMUNITARIOS</t>
  </si>
  <si>
    <t xml:space="preserve">VINCULACION CON EL  MUNICIPIO </t>
  </si>
  <si>
    <t xml:space="preserve"> BUSCAR ALTERNATIVAS DE APOYO, CAPACITACIÓN E INCLUSIÓN A LOS SERVICIOS SOLICITADOS, PARA LA POBLACIÓN EN GENERAL.</t>
  </si>
  <si>
    <t>TRIMESTRAL</t>
  </si>
  <si>
    <t>NUMERICA</t>
  </si>
  <si>
    <t>NUMERICO</t>
  </si>
  <si>
    <t>POBLACIÓN EN GENERAL, RURA Y URBANA</t>
  </si>
  <si>
    <t>PADRONES, LISTAS DE ASISTENCIA,FORMULARIO CUIS, EVIDENCIA FOTOGRAFICA</t>
  </si>
  <si>
    <t>SITUACIONES FAMILIARES POR PARTE DE LOS BENEFICIARIOS.</t>
  </si>
  <si>
    <t>DISEÑAR, EJECUTAR Y EVALUAR PROYECTOS  COMUNITARIOS DE BENEFICIO COLECTIVO</t>
  </si>
  <si>
    <t>FAMILIAS CAPACITADAS</t>
  </si>
  <si>
    <t>VINCULACION CON DIFERENTES DEPENDENCIAS (IECA, INAEBA, PROTECCIÓN CIVIL, SAPASMA, PSICOLOGÍA, PREVERP Y CEMAIV)</t>
  </si>
  <si>
    <t>LOGRAR QUE CADA UNA DE LAS FAMILIAS QUE VIVEN EN LA COMUNIDAD PEDAN ORGANIZARCE PARA LOGRAR SUSTENTABILIDAD EN SU COMUNIDAD</t>
  </si>
  <si>
    <t>FALTA DE PRESUPUESTO</t>
  </si>
  <si>
    <t xml:space="preserve">CONTRIBUIR AL FORTALECIMIENTO DEL CAPITAL SOCIAL DE LAS COMUNIDADES ATENDIDAS </t>
  </si>
  <si>
    <t>VINCULACION CON DIFERENTES PROGRAMAS DE DIF MUNICIPAL.</t>
  </si>
  <si>
    <t>NO CONTAR CON VEHICULO PARA LLEVAR A CABO LO PROGRAMADO</t>
  </si>
  <si>
    <t xml:space="preserve">POR MEDIO DE REUNIONES, CAPACITACIONES Y TALLERES EN LAS DIFERENTES COMUNIDADES Y/O COLONIAS </t>
  </si>
  <si>
    <t>AYUDAR A LAS PERSONAS A COMBATIR LAS ADICCIONES Y PROBLEMAS DENTRO DE LA COMUNIDAD</t>
  </si>
  <si>
    <t>COMUNICACIÓN SOCIAL</t>
  </si>
  <si>
    <t xml:space="preserve">DIFUNDIR EL PROGRAMA EN REDES SOCIALES PARA QUE LA POBLACIÓN ESTE AL TANTO DE LOS ALCANCES Y COMUNIDADES ATENDIDAS </t>
  </si>
  <si>
    <t xml:space="preserve">MEDIOS DE COMUNICACIÓN </t>
  </si>
  <si>
    <t>TOMA DE EVIDENCIAS FOTOGRÁFICAS DE LAS DINÁMICAS, TALLERES Y PARA LA DETECCIÓN DE NECESIDADES DE CADA UNA DE LAS PERSONAS QUE ACUDEN A TOMAR LOS TALLERES.</t>
  </si>
  <si>
    <t>Eficiencia (1 por actividad)</t>
  </si>
  <si>
    <t>LISTAS DE ASISTENCIA Y PADRÓN DE BENEFICIARIOS DEL PROGRAMA.</t>
  </si>
  <si>
    <t>TALLERES  Y/O CAPACITACIONES SOBRE DIFERENTES TEMAS.</t>
  </si>
  <si>
    <t>REALIZAR VISITAS DOMICILIARIAS PARA DETECCIÓN DE NECESIDADES PARA DETERMINACIÓN DE APOYOS QUE REQUIERAN LAS FAMILIAS SANMIGUELENSES</t>
  </si>
  <si>
    <t xml:space="preserve">VISITAS SEMANALES EN CADA UNA DE LAS COMUNIDADES, DONDE SE HAN IMPARTIDO LOS SIGUIENTES TALLERES; PRIMEROS AUXILIOS, ATENCIÓN POR PARTE DEL IECA, CUIDADO DEL AGUA IMPARTIDO POR SAPASMA, PLÁTICAS PSICOLÓGICAS. </t>
  </si>
  <si>
    <r>
      <t xml:space="preserve">SE REALIZA SUPERVISIÓN DE OBRA DE LOS APOYOS ENTREGADOS EN CADA UNA DE LAS COMUNIDADES QUE PARTICIPARON CON NOSOTROS EN EL PROGRAMA: </t>
    </r>
    <r>
      <rPr>
        <b/>
        <sz val="8"/>
        <color theme="1"/>
        <rFont val="Arial"/>
        <family val="2"/>
      </rPr>
      <t>CASTAÑO DE ABAJO, COL. SAN LUIS REY, CORRAL DE PIEDRAS DE ABAJO, EL AGUILA, EL CARMEN, EL FRIJOL, EL SALTO DEL CHIQUIHUITILLO, GUADALUPE DE TAMBULA, LA CIENEGUITA, LAS CRUCES, LINDERO DE TABOADA, LOMA DE CABRAS, LOS ORGANOS, LOS REYES, MAJADA HONDA, MARROQUIN DE ABAJO, MONTECILLO DE LA MILPA, MONTECILLO DE NIETO, NUEVO RANCHITO, PALMA GORDA, PRESITA DE SANTA ROSA, PUERTO DE SOSA, SAN AGUSTIN DEL BORDITO, SAN FRANCISCO, SAN JAVIER, SAN JERONIMO DE LA PLAYA, CABECERA MUNICIPAL, SAN RAFAEL, SAN VALENTE, SANTA BARBARA, SANTA FE, TANQUE BLANCO.</t>
    </r>
  </si>
  <si>
    <t>Economía (1 por actividad)</t>
  </si>
  <si>
    <t>GUANAJUATO UNIDO Y EN COMUNIDAD "RED MOVIL 2019"</t>
  </si>
  <si>
    <t>AYUDAR A QUE LA POBLACIÓN DE LAS COMUNIDADES SE CAPACITEN, MEDIANTE HERRAMIENTAS PARTICIPATIVAS.</t>
  </si>
  <si>
    <t xml:space="preserve">IMPULSAR PROCESOS DE ORGANIZACIÓN COMUNITARIA Y PARTICIPACIÓN SOCIAL QUE CONTRIBUYAN A GENERAR CAPACIDADES AUTOGESTIVAS, ASI COMO LA INSTRUMENTACIÓN DE PROYECTOS COMUNITARIOS QUE CUBRAN LAS NECESIDADES BÁSICAS, POR MEDIO DE LA INTEGRACIÓN DE GRUPOS DE DESARROLLO </t>
  </si>
  <si>
    <t xml:space="preserve">VINCULACION CON EL SEDIF Y MUNICIPIO </t>
  </si>
  <si>
    <r>
      <t xml:space="preserve">ATENCIÓN EN 4 COMUNIDADES DEL MUNICIPIO DE SAN MIGUEL DE ALLENDE: </t>
    </r>
    <r>
      <rPr>
        <b/>
        <sz val="8"/>
        <color indexed="8"/>
        <rFont val="Arial"/>
        <family val="2"/>
      </rPr>
      <t>LOS GALVANES, LA TINAJA, SAN MARCOS DE BEGOÑA Y AGUSTIN GONZALEZ.</t>
    </r>
  </si>
  <si>
    <t>FAMILIAS CON PROBLEMAS DE SALUD, PSICOLÓGICOS, ECONÓMICOS, DE HACINAMIENTO.</t>
  </si>
  <si>
    <t>PDFA=(FAMILIAS ATENDIDAS EN EL 2018/FAMILIAS ATENDIDAS EN EL 2019)</t>
  </si>
  <si>
    <t>PORCENTUAL</t>
  </si>
  <si>
    <t>LISTAS DE ASISTENCIA, PADRONES DE BENEFICIARIOS, APLICACIÓN DE HERRAMIENTAS PARTICIPATIVAS Y EVIDENCIA FOTOGRÁFICA.</t>
  </si>
  <si>
    <t>FALTA DE INTERES POR PARTE DE LOS BENEFICIARIOS.</t>
  </si>
  <si>
    <t>AYUDAR A QUE LA COMUNIDAD SEA ALTAMENTE SUSTENTABLE, MEDIANTE LA CAPACITACIÓN PARA EL TRABAJO Y EL USO CORRECTO DE RECURSOS NATURALES EN BENEFICIO DE LAS FAMILIAS.</t>
  </si>
  <si>
    <t xml:space="preserve">POR MEDIO DE REUNIONES EN LAS DIFERENTES COMUNIDADES Y/O COLONIAS </t>
  </si>
  <si>
    <t>NO CONTAR CON PERSONAL SUFICIENTE PARA LLEVAR A CABO LO PROGRAMADO</t>
  </si>
  <si>
    <t xml:space="preserve">RECEPCIÓN DE SOLICITUDES </t>
  </si>
  <si>
    <t>Eficacia (1 por actividad)</t>
  </si>
  <si>
    <t>PROMOCIÓN DEL PROGRAMA A CARGO DEL PERSONAL DE SEDIF Y DIF MUNICIPAL.</t>
  </si>
  <si>
    <t>FIRMA DE ACTAS CONSTITUTIVAS Y ELABORACIÓN DE PADRÓN DE BENEFICIARIOS.</t>
  </si>
  <si>
    <t>APLICACIÓN DE HERRAMIENTAS PARTICIPATIVAS.</t>
  </si>
  <si>
    <t>REUNIONES SEMANALES DIRECTO EN COMUNIDAD.</t>
  </si>
  <si>
    <t>SOCIALIZACIÓN DE POYOS</t>
  </si>
  <si>
    <t>ELABORACIÓN DE PADRÓN DE BENEFICIARIOS.</t>
  </si>
  <si>
    <t>ENTREGA DE APOYOS O MEJORAMIENTOS DE VIVIENDA.</t>
  </si>
  <si>
    <t xml:space="preserve">TOMA DE FOTOGRAFÍA DEL ANTES </t>
  </si>
  <si>
    <t xml:space="preserve">SUPERVISIÓN DE OBRA </t>
  </si>
  <si>
    <t>FOTO DEL DESPUÉS DE LA ENTREGA DEL APOYO</t>
  </si>
  <si>
    <t>FIRMA DE ACTA ENTREGA RECEPCIÓN Y REALIZACIÓN DE DEPOSITO CORRESPONDIENTE.</t>
  </si>
  <si>
    <t>Sistema para el Dearrollo Integral de La Familia del Municipio de San Miguel de Allende, Gto.
INDICADORES DE RESULTADOS
DEL 1 DE ENERO AL 31 DE MARZO DE 2020.</t>
  </si>
  <si>
    <t>6147 BENEFICIARIOS</t>
  </si>
  <si>
    <t>Sistema para el Dearrollo Integral de La Familia del Municipio de San Miguel de Allende, Gto.
INDICADORES DE RESULTADOS
DE  ENERO - MMARZO 2020</t>
  </si>
  <si>
    <t>Sistema para el Dearrollo Integral de La Familia del Municipio de San Miguel de Allende, Gto.
INDICADORES DE RESULTADOS
DEL ENERO A MARZO DEL 2020</t>
  </si>
  <si>
    <t>BENEFICIARIOS ATENDIDOS EN 2019 POR BENEFICIARIOS ATENDIDOS EN 2020/100</t>
  </si>
  <si>
    <t>Sistema para el Dearrollo Integral de La Familia del Municipio de San Miguel de Allende, Gto.
INDICADORES DE RESULTADOS
DEL 07 DE ENERO AL 30 DE MARZO  DE 2020</t>
  </si>
  <si>
    <t>Nombre del Ente Público
INDICADORES DE RESULTADOS</t>
  </si>
  <si>
    <t>Alcance/ Programado
(25)</t>
  </si>
  <si>
    <t>75 % DE BENEFICIARIOS ATENDIDOS</t>
  </si>
  <si>
    <t>2450,BENEFICIARIOS</t>
  </si>
  <si>
    <t>1550,BENEFICIARIOS</t>
  </si>
  <si>
    <t>25% DE BENEFICIARIOS ATENDIDOS</t>
  </si>
  <si>
    <t xml:space="preserve">  35% DE BENEFICIARIOS ATENDIDOS</t>
  </si>
  <si>
    <t xml:space="preserve">  15 % DE BENEFICIARIOS ATENDIDOS</t>
  </si>
  <si>
    <t>45% DE BENEFICIARIOS ATENDIDOS</t>
  </si>
  <si>
    <t>15% DE BENEFICIARIOS ATENDIDOS</t>
  </si>
  <si>
    <t>90% DE BENEFICIARIOS ATENDIDOS</t>
  </si>
  <si>
    <t>Sistema para el Dearrollo Integral de La Familia del Municipio de San Miguel de Allende, Gto.
INDICADORES DE RESULTADOS
 DE ENERO A MARZO DE 2020</t>
  </si>
  <si>
    <t xml:space="preserve"> MUNICIPAL</t>
  </si>
  <si>
    <t>PADRONES, LISTAS DE ASISTENCIA, EVIDENCIA FOTOGRAFICA</t>
  </si>
  <si>
    <r>
      <t xml:space="preserve">ACTUALMENTE DAMOS ATENCIÓN EN LAS SIGUIENTES COMUNIDADES: </t>
    </r>
    <r>
      <rPr>
        <b/>
        <sz val="8"/>
        <color theme="1"/>
        <rFont val="Arial"/>
        <family val="2"/>
      </rPr>
      <t xml:space="preserve">PRESITA DE SANTA ROSA, </t>
    </r>
    <r>
      <rPr>
        <sz val="8"/>
        <color theme="1"/>
        <rFont val="Arial"/>
        <family val="2"/>
      </rPr>
      <t xml:space="preserve">SAN ISIDRO DE BANDITA; </t>
    </r>
    <r>
      <rPr>
        <b/>
        <sz val="8"/>
        <color theme="1"/>
        <rFont val="Arial"/>
        <family val="2"/>
      </rPr>
      <t xml:space="preserve">LOS ORGANOS; SAN JERÓNIMO DE LA PLAYA, </t>
    </r>
    <r>
      <rPr>
        <sz val="8"/>
        <color theme="1"/>
        <rFont val="Arial"/>
        <family val="2"/>
      </rPr>
      <t xml:space="preserve">SAN VALENTE; </t>
    </r>
    <r>
      <rPr>
        <b/>
        <sz val="8"/>
        <color theme="1"/>
        <rFont val="Arial"/>
        <family val="2"/>
      </rPr>
      <t xml:space="preserve">TANQUE BLANCO, </t>
    </r>
    <r>
      <rPr>
        <sz val="8"/>
        <color theme="1"/>
        <rFont val="Arial"/>
        <family val="2"/>
      </rPr>
      <t xml:space="preserve">EL CARMEN, SAN RAFAEL, SANTA BARBARA, SANTA FE, PALMA GODA; </t>
    </r>
    <r>
      <rPr>
        <b/>
        <sz val="8"/>
        <color theme="1"/>
        <rFont val="Arial"/>
        <family val="2"/>
      </rPr>
      <t xml:space="preserve">EL AGUILA; LAS CRUCES, </t>
    </r>
    <r>
      <rPr>
        <sz val="8"/>
        <color theme="1"/>
        <rFont val="Arial"/>
        <family val="2"/>
      </rPr>
      <t>SAN FRANCISCO, LOS REYES, EL SALTO;</t>
    </r>
    <r>
      <rPr>
        <b/>
        <sz val="8"/>
        <color theme="1"/>
        <rFont val="Arial"/>
        <family val="2"/>
      </rPr>
      <t xml:space="preserve"> MONTECILLO DE NIETO, </t>
    </r>
    <r>
      <rPr>
        <sz val="8"/>
        <color theme="1"/>
        <rFont val="Arial"/>
        <family val="2"/>
      </rPr>
      <t xml:space="preserve">EL LINDERO DE TABOADA; </t>
    </r>
    <r>
      <rPr>
        <b/>
        <sz val="8"/>
        <color theme="1"/>
        <rFont val="Arial"/>
        <family val="2"/>
      </rPr>
      <t>MONTECILLO DE LA MILPA.</t>
    </r>
  </si>
  <si>
    <t>MI CASA DIFERENTE "MI HOGAR CON VALORES" EJERCICIO FISCAL 2018</t>
  </si>
  <si>
    <t>BAJAR EL ALTO INDICE QUE EXISTE DE FAMILIAS SIN VIVIENDA O EN ESTADO DE HACINAMIENTO</t>
  </si>
  <si>
    <t>LOGRAR QUE LAS FAMILIAS SANMIGUELENSES, QUE SE ENCUENTREN EN CONDICIONES DE MARGINACION, DESVENTAJA SOCIAL O POBREZA EXTREMA, LOGREN SU DESARROLLO INTEGRAL AL CONTAR CON UNA VIVIENDA DIGNA Y DE CALIDAD, PROMOVIENDO LA SOLIDARIDAD FAMILIAR.</t>
  </si>
  <si>
    <t xml:space="preserve">145 (vivienda basica)                                         180 (mejoramiento de vivienda recamara)          40 (mejoramiento de vivienda baño)          </t>
  </si>
  <si>
    <t xml:space="preserve">CASA DIFERENTE </t>
  </si>
  <si>
    <t>ALTO INDICE DE FAMILIAS SIN VIVIENDA O EN ESTADO DE HACINAMIENTO</t>
  </si>
  <si>
    <t>PDFA=(FAMILIAS ATENDIDAS EN EL 2017/FAMILIAS ATENDIDAS EN EL 2018)</t>
  </si>
  <si>
    <t>PADRONES,  EVIDENCIA FOTOGRAFICA   SUPERVISION DE OBRA</t>
  </si>
  <si>
    <t>QUE LAS FAMILIAS CUENTEN CON UNA VIVIENDA DIGNA Y DE CALIDAD.</t>
  </si>
  <si>
    <t>RECIBIR DOCUMENTACION</t>
  </si>
  <si>
    <t>VISITA DOMICILIARIA PARA REALIZAR PREVALIDACION</t>
  </si>
  <si>
    <t>TOMA DE MUESTRA FOTOGRAFICA</t>
  </si>
  <si>
    <t>ENTREGA DE DOCUMENTACION AL SEDIF</t>
  </si>
  <si>
    <t>REUNIONES PARA PRESENTACION DEL PROGRAMA</t>
  </si>
  <si>
    <t xml:space="preserve">REALIZACION DE TRAZO A CADA APOYO </t>
  </si>
  <si>
    <t xml:space="preserve">ASESORIA SOBRE CONTRUCCION </t>
  </si>
  <si>
    <t>VISITAS DE SUPERVISION PARA AVANCE DE OBRA</t>
  </si>
  <si>
    <t>TALLERES EDUCATIVO-FORMATIVO</t>
  </si>
  <si>
    <t xml:space="preserve">ENTREGA DE SEMILLAS A BENEFICIARIOS DE VIVIENDA BASICA </t>
  </si>
  <si>
    <t>ENTREGA DE PLACA DISTINTIVA A TOTAL DE BENEFICIARIOS.</t>
  </si>
  <si>
    <t xml:space="preserve">ENTREGA DE DOCTO. DE ACTA DE ENTREGA RECEPCION A TOTAL DE BENEFICIARIOS </t>
  </si>
  <si>
    <t>Sistema para el Desarrollo Integral de la Familia del municipio de San Miguel de Allende, Gto.
INDICADORES DE RESULTADOS
DE ENERO A MARZO 2020</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</si>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</sst>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33"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sz val="8"/>
      <color theme="1"/>
      <name val="Arial"/>
      <family val="2"/>
    </font>
    <font>
      <b/>
      <sz val="8"/>
      <name val="Arial"/>
      <family val="2"/>
    </font>
    <font>
      <sz val="8"/>
      <name val="Arial"/>
      <family val="2"/>
    </font>
    <font>
      <sz val="8"/>
      <color theme="1"/>
      <name val="Cambria"/>
      <family val="1"/>
      <scheme val="major"/>
    </font>
    <font>
      <sz val="11"/>
      <color theme="1"/>
      <name val="Cambria"/>
      <family val="1"/>
      <scheme val="maj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Arial"/>
      <family val="2"/>
    </font>
    <font>
      <sz val="8"/>
      <color indexed="8"/>
      <name val="Arial"/>
      <family val="2"/>
    </font>
    <font>
      <b/>
      <sz val="8"/>
      <color indexed="8"/>
      <name val="Arial"/>
      <family val="2"/>
    </font>
    <font>
      <sz val="10"/>
      <color indexed="8"/>
      <name val="Arial"/>
      <family val="2"/>
    </font>
  </fonts>
  <fills count="40">
    <fill>
      <patternFill patternType="none"/>
    </fill>
    <fill>
      <patternFill patternType="gray125"/>
    </fill>
    <fill>
      <patternFill patternType="solid">
        <fgColor theme="1" tint="0.499984740745262"/>
        <bgColor indexed="64"/>
      </patternFill>
    </fill>
    <fill>
      <patternFill patternType="solid">
        <fgColor theme="0" tint="-0.249977111117893"/>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2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s>
  <cellStyleXfs count="175">
    <xf numFmtId="0" fontId="0" fillId="0" borderId="0"/>
    <xf numFmtId="164" fontId="4"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7"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43" fontId="8" fillId="0" borderId="0" applyFont="0" applyFill="0" applyBorder="0" applyAlignment="0" applyProtection="0"/>
    <xf numFmtId="0" fontId="13" fillId="0" borderId="0" applyNumberFormat="0" applyFill="0" applyBorder="0" applyAlignment="0" applyProtection="0"/>
    <xf numFmtId="0" fontId="14" fillId="0" borderId="14" applyNumberFormat="0" applyFill="0" applyAlignment="0" applyProtection="0"/>
    <xf numFmtId="0" fontId="15" fillId="0" borderId="15" applyNumberFormat="0" applyFill="0" applyAlignment="0" applyProtection="0"/>
    <xf numFmtId="0" fontId="16" fillId="0" borderId="16" applyNumberFormat="0" applyFill="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9" borderId="0" applyNumberFormat="0" applyBorder="0" applyAlignment="0" applyProtection="0"/>
    <xf numFmtId="0" fontId="19" fillId="10" borderId="0" applyNumberFormat="0" applyBorder="0" applyAlignment="0" applyProtection="0"/>
    <xf numFmtId="0" fontId="20" fillId="11" borderId="17" applyNumberFormat="0" applyAlignment="0" applyProtection="0"/>
    <xf numFmtId="0" fontId="21" fillId="12" borderId="18" applyNumberFormat="0" applyAlignment="0" applyProtection="0"/>
    <xf numFmtId="0" fontId="22" fillId="12" borderId="17" applyNumberFormat="0" applyAlignment="0" applyProtection="0"/>
    <xf numFmtId="0" fontId="23" fillId="0" borderId="19" applyNumberFormat="0" applyFill="0" applyAlignment="0" applyProtection="0"/>
    <xf numFmtId="0" fontId="24" fillId="13" borderId="20"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2" applyNumberFormat="0" applyFill="0" applyAlignment="0" applyProtection="0"/>
    <xf numFmtId="0" fontId="28"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28" fillId="38" borderId="0" applyNumberFormat="0" applyBorder="0" applyAlignment="0" applyProtection="0"/>
    <xf numFmtId="0" fontId="3" fillId="0" borderId="0"/>
    <xf numFmtId="0" fontId="3" fillId="14" borderId="21" applyNumberFormat="0" applyFont="0" applyAlignment="0" applyProtection="0"/>
    <xf numFmtId="0" fontId="8"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8" fillId="0" borderId="0" applyFont="0" applyFill="0" applyBorder="0" applyAlignment="0" applyProtection="0"/>
    <xf numFmtId="0" fontId="2" fillId="0" borderId="0"/>
    <xf numFmtId="0" fontId="2" fillId="14" borderId="21"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8"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8" fillId="0" borderId="0" applyFont="0" applyFill="0" applyBorder="0" applyAlignment="0" applyProtection="0"/>
    <xf numFmtId="0" fontId="2" fillId="0" borderId="0"/>
    <xf numFmtId="0" fontId="2" fillId="14" borderId="21"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14" borderId="21"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14" borderId="2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4" borderId="21"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4" borderId="2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cellStyleXfs>
  <cellXfs count="104">
    <xf numFmtId="0" fontId="0" fillId="0" borderId="0" xfId="0"/>
    <xf numFmtId="0" fontId="0" fillId="0" borderId="0" xfId="0" applyAlignment="1">
      <alignment vertical="top"/>
    </xf>
    <xf numFmtId="4" fontId="6" fillId="5" borderId="2" xfId="21" applyNumberFormat="1" applyFont="1" applyFill="1" applyBorder="1" applyAlignment="1">
      <alignment horizontal="center" vertical="center" wrapText="1"/>
    </xf>
    <xf numFmtId="0" fontId="6" fillId="5" borderId="2" xfId="21" applyFont="1" applyFill="1" applyBorder="1" applyAlignment="1">
      <alignment horizontal="center" vertical="center" wrapText="1"/>
    </xf>
    <xf numFmtId="43" fontId="0" fillId="0" borderId="3" xfId="22" applyFont="1" applyBorder="1" applyProtection="1">
      <protection locked="0"/>
    </xf>
    <xf numFmtId="0" fontId="0" fillId="0" borderId="0" xfId="0" applyProtection="1">
      <protection locked="0"/>
    </xf>
    <xf numFmtId="0" fontId="0" fillId="0" borderId="0" xfId="0" applyAlignment="1">
      <alignment wrapText="1"/>
    </xf>
    <xf numFmtId="0" fontId="0" fillId="0" borderId="0" xfId="0" applyAlignment="1" applyProtection="1">
      <alignment vertical="top"/>
      <protection locked="0"/>
    </xf>
    <xf numFmtId="0" fontId="0" fillId="0" borderId="0" xfId="0" applyAlignment="1" applyProtection="1">
      <alignment vertical="top" wrapText="1"/>
      <protection locked="0"/>
    </xf>
    <xf numFmtId="0" fontId="0" fillId="0" borderId="0" xfId="0" applyFont="1"/>
    <xf numFmtId="0" fontId="6" fillId="2" borderId="9" xfId="0" applyFont="1" applyFill="1" applyBorder="1" applyAlignment="1">
      <alignment horizontal="center" vertical="center" wrapText="1"/>
    </xf>
    <xf numFmtId="0" fontId="6" fillId="2" borderId="9" xfId="21" applyFont="1" applyFill="1" applyBorder="1" applyAlignment="1">
      <alignment horizontal="center" vertical="center" wrapText="1"/>
    </xf>
    <xf numFmtId="0" fontId="6" fillId="2" borderId="1" xfId="21" applyFont="1" applyFill="1" applyBorder="1" applyAlignment="1">
      <alignment horizontal="center" vertical="center" wrapText="1"/>
    </xf>
    <xf numFmtId="0" fontId="6" fillId="2" borderId="2" xfId="21" applyFont="1" applyFill="1" applyBorder="1" applyAlignment="1">
      <alignment horizontal="center" vertical="center" wrapText="1"/>
    </xf>
    <xf numFmtId="4" fontId="6" fillId="2" borderId="2" xfId="21"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0" fontId="0" fillId="0" borderId="3" xfId="0" applyFont="1" applyBorder="1" applyProtection="1">
      <protection locked="0"/>
    </xf>
    <xf numFmtId="4" fontId="0" fillId="0" borderId="3" xfId="0" applyNumberFormat="1" applyFont="1" applyBorder="1" applyProtection="1">
      <protection locked="0"/>
    </xf>
    <xf numFmtId="0" fontId="0" fillId="0" borderId="11" xfId="0" applyFont="1" applyBorder="1" applyProtection="1">
      <protection locked="0"/>
    </xf>
    <xf numFmtId="0" fontId="0" fillId="0" borderId="0" xfId="0" applyFont="1" applyProtection="1"/>
    <xf numFmtId="0" fontId="6" fillId="2" borderId="12" xfId="0" applyFont="1" applyFill="1" applyBorder="1" applyAlignment="1">
      <alignment horizontal="center" vertical="center" wrapText="1"/>
    </xf>
    <xf numFmtId="0" fontId="0" fillId="0" borderId="0" xfId="0" applyFont="1" applyProtection="1">
      <protection locked="0"/>
    </xf>
    <xf numFmtId="0" fontId="0" fillId="0" borderId="4" xfId="0" applyFont="1" applyBorder="1" applyProtection="1">
      <protection locked="0"/>
    </xf>
    <xf numFmtId="4" fontId="0" fillId="0" borderId="0" xfId="0" applyNumberFormat="1" applyFont="1" applyProtection="1">
      <protection locked="0"/>
    </xf>
    <xf numFmtId="0" fontId="0" fillId="7" borderId="0" xfId="0" applyFill="1"/>
    <xf numFmtId="0" fontId="8" fillId="0" borderId="0" xfId="14" applyFont="1" applyAlignment="1" applyProtection="1">
      <alignment vertical="top"/>
      <protection locked="0"/>
    </xf>
    <xf numFmtId="9" fontId="0" fillId="0" borderId="0" xfId="0" applyNumberFormat="1" applyFont="1" applyProtection="1">
      <protection locked="0"/>
    </xf>
    <xf numFmtId="0" fontId="8" fillId="0" borderId="0" xfId="14" applyNumberFormat="1" applyFont="1" applyAlignment="1" applyProtection="1">
      <alignment vertical="top"/>
      <protection locked="0"/>
    </xf>
    <xf numFmtId="0" fontId="0" fillId="0" borderId="0" xfId="0" applyFont="1" applyAlignment="1" applyProtection="1">
      <alignment wrapText="1"/>
      <protection locked="0"/>
    </xf>
    <xf numFmtId="0" fontId="10" fillId="0" borderId="0" xfId="0" applyFont="1" applyProtection="1">
      <protection locked="0"/>
    </xf>
    <xf numFmtId="0" fontId="0" fillId="0" borderId="0" xfId="0" applyFont="1" applyAlignment="1" applyProtection="1">
      <alignment wrapText="1"/>
    </xf>
    <xf numFmtId="3" fontId="0" fillId="0" borderId="0" xfId="0" applyNumberFormat="1" applyFont="1" applyProtection="1">
      <protection locked="0"/>
    </xf>
    <xf numFmtId="0" fontId="0" fillId="0" borderId="0" xfId="0" applyFont="1" applyAlignment="1" applyProtection="1">
      <alignment horizontal="right"/>
      <protection locked="0"/>
    </xf>
    <xf numFmtId="0" fontId="0" fillId="0" borderId="0" xfId="0" applyAlignment="1" applyProtection="1">
      <alignment vertical="center" wrapText="1"/>
      <protection locked="0"/>
    </xf>
    <xf numFmtId="0" fontId="0" fillId="0" borderId="3" xfId="0" applyBorder="1" applyAlignment="1" applyProtection="1">
      <alignment horizontal="left" vertical="center" wrapText="1"/>
      <protection locked="0"/>
    </xf>
    <xf numFmtId="3" fontId="0" fillId="0" borderId="0" xfId="0" applyNumberFormat="1" applyAlignment="1" applyProtection="1">
      <alignment vertical="top"/>
      <protection locked="0"/>
    </xf>
    <xf numFmtId="4" fontId="0" fillId="0" borderId="0" xfId="0" applyNumberFormat="1" applyAlignment="1" applyProtection="1">
      <alignment vertical="top"/>
      <protection locked="0"/>
    </xf>
    <xf numFmtId="0" fontId="0" fillId="0" borderId="0" xfId="0" applyFont="1" applyAlignment="1">
      <alignment wrapText="1"/>
    </xf>
    <xf numFmtId="0" fontId="11" fillId="0" borderId="4" xfId="0" applyFont="1" applyBorder="1" applyAlignment="1" applyProtection="1">
      <alignment vertical="center" wrapText="1"/>
      <protection locked="0"/>
    </xf>
    <xf numFmtId="0" fontId="12" fillId="0" borderId="10"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3" fontId="11" fillId="0" borderId="10" xfId="0" applyNumberFormat="1" applyFont="1" applyBorder="1" applyAlignment="1" applyProtection="1">
      <alignment horizontal="center" vertical="center" wrapText="1"/>
      <protection locked="0"/>
    </xf>
    <xf numFmtId="10" fontId="11" fillId="0" borderId="10" xfId="0" applyNumberFormat="1" applyFont="1" applyBorder="1" applyAlignment="1" applyProtection="1">
      <alignment horizontal="center" vertical="center" wrapText="1"/>
      <protection locked="0"/>
    </xf>
    <xf numFmtId="4" fontId="11" fillId="0" borderId="10" xfId="0" applyNumberFormat="1" applyFont="1" applyBorder="1" applyAlignment="1" applyProtection="1">
      <alignment horizontal="center" vertical="center" wrapText="1"/>
      <protection locked="0"/>
    </xf>
    <xf numFmtId="0" fontId="6" fillId="2" borderId="13" xfId="0" quotePrefix="1" applyFont="1" applyFill="1" applyBorder="1" applyAlignment="1">
      <alignment horizontal="center" vertical="center" wrapText="1"/>
    </xf>
    <xf numFmtId="0" fontId="0" fillId="0" borderId="4" xfId="0" applyFont="1" applyBorder="1" applyAlignment="1" applyProtection="1">
      <alignment horizontal="center" vertical="center" wrapText="1"/>
      <protection locked="0"/>
    </xf>
    <xf numFmtId="0" fontId="0" fillId="0" borderId="3" xfId="0" applyFont="1" applyBorder="1" applyAlignment="1" applyProtection="1">
      <alignment vertical="center" wrapText="1"/>
      <protection locked="0"/>
    </xf>
    <xf numFmtId="0" fontId="0" fillId="0" borderId="3" xfId="0" applyFont="1" applyBorder="1" applyAlignment="1" applyProtection="1">
      <alignment horizontal="left" vertical="center" wrapText="1"/>
      <protection locked="0"/>
    </xf>
    <xf numFmtId="0" fontId="0" fillId="0" borderId="3" xfId="0" applyFont="1" applyBorder="1" applyAlignment="1" applyProtection="1">
      <alignment wrapText="1"/>
      <protection locked="0"/>
    </xf>
    <xf numFmtId="0" fontId="0" fillId="39" borderId="3" xfId="0" applyFont="1" applyFill="1" applyBorder="1" applyAlignment="1" applyProtection="1">
      <alignment wrapText="1"/>
      <protection locked="0"/>
    </xf>
    <xf numFmtId="9" fontId="0" fillId="0" borderId="3" xfId="0" applyNumberFormat="1" applyFont="1" applyBorder="1" applyProtection="1">
      <protection locked="0"/>
    </xf>
    <xf numFmtId="0" fontId="0" fillId="0" borderId="4" xfId="0" applyFont="1" applyBorder="1" applyAlignment="1" applyProtection="1">
      <alignment horizontal="left"/>
      <protection locked="0"/>
    </xf>
    <xf numFmtId="0" fontId="0" fillId="0" borderId="7" xfId="0" applyFont="1" applyBorder="1" applyAlignment="1" applyProtection="1">
      <alignment wrapText="1"/>
      <protection locked="0"/>
    </xf>
    <xf numFmtId="0" fontId="0" fillId="0" borderId="4" xfId="0" applyFont="1" applyBorder="1" applyAlignment="1" applyProtection="1">
      <alignment wrapText="1"/>
      <protection locked="0"/>
    </xf>
    <xf numFmtId="0" fontId="30" fillId="0" borderId="3" xfId="0" applyFont="1" applyBorder="1" applyAlignment="1" applyProtection="1">
      <alignment wrapText="1"/>
      <protection locked="0"/>
    </xf>
    <xf numFmtId="0" fontId="0" fillId="0" borderId="1" xfId="0" applyFont="1" applyBorder="1" applyAlignment="1" applyProtection="1">
      <alignment wrapText="1"/>
      <protection locked="0"/>
    </xf>
    <xf numFmtId="4" fontId="0" fillId="0" borderId="6" xfId="0" applyNumberFormat="1" applyFont="1" applyBorder="1" applyProtection="1">
      <protection locked="0"/>
    </xf>
    <xf numFmtId="0" fontId="0" fillId="0" borderId="6" xfId="0" applyFont="1" applyBorder="1" applyProtection="1">
      <protection locked="0"/>
    </xf>
    <xf numFmtId="0" fontId="0" fillId="0" borderId="2" xfId="0" applyFont="1" applyBorder="1" applyProtection="1">
      <protection locked="0"/>
    </xf>
    <xf numFmtId="0" fontId="0" fillId="0" borderId="7" xfId="0" applyFont="1" applyBorder="1" applyProtection="1">
      <protection locked="0"/>
    </xf>
    <xf numFmtId="4" fontId="0" fillId="0" borderId="8" xfId="0" applyNumberFormat="1" applyFont="1" applyBorder="1" applyProtection="1">
      <protection locked="0"/>
    </xf>
    <xf numFmtId="0" fontId="0" fillId="0" borderId="8" xfId="0" applyFont="1" applyBorder="1" applyProtection="1">
      <protection locked="0"/>
    </xf>
    <xf numFmtId="0" fontId="0" fillId="0" borderId="26" xfId="0" applyFont="1" applyBorder="1" applyProtection="1">
      <protection locked="0"/>
    </xf>
    <xf numFmtId="4" fontId="10" fillId="0" borderId="12" xfId="0" applyNumberFormat="1" applyFont="1" applyFill="1" applyBorder="1" applyProtection="1">
      <protection locked="0"/>
    </xf>
    <xf numFmtId="2" fontId="0" fillId="0" borderId="11" xfId="0" applyNumberFormat="1" applyFont="1" applyBorder="1" applyProtection="1">
      <protection locked="0"/>
    </xf>
    <xf numFmtId="0" fontId="1" fillId="0" borderId="0" xfId="109"/>
    <xf numFmtId="0" fontId="32" fillId="0" borderId="3" xfId="0" applyFont="1" applyBorder="1" applyAlignment="1" applyProtection="1">
      <alignment wrapText="1"/>
      <protection locked="0"/>
    </xf>
    <xf numFmtId="0" fontId="1" fillId="0" borderId="0" xfId="143"/>
    <xf numFmtId="0" fontId="1" fillId="0" borderId="0" xfId="143"/>
    <xf numFmtId="0" fontId="1" fillId="0" borderId="0" xfId="143"/>
    <xf numFmtId="0" fontId="1" fillId="0" borderId="0" xfId="143"/>
    <xf numFmtId="0" fontId="1" fillId="0" borderId="0" xfId="143"/>
    <xf numFmtId="0" fontId="6" fillId="2" borderId="2" xfId="21" applyFont="1" applyFill="1" applyBorder="1" applyAlignment="1">
      <alignment horizontal="center" vertical="center" wrapText="1"/>
    </xf>
    <xf numFmtId="4" fontId="6" fillId="2" borderId="2" xfId="21" applyNumberFormat="1" applyFont="1" applyFill="1" applyBorder="1" applyAlignment="1">
      <alignment horizontal="center" vertical="center" wrapText="1"/>
    </xf>
    <xf numFmtId="0" fontId="1" fillId="0" borderId="0" xfId="143"/>
    <xf numFmtId="0" fontId="0" fillId="0" borderId="1" xfId="0" applyFont="1" applyBorder="1" applyAlignment="1" applyProtection="1">
      <alignment horizontal="left" wrapText="1"/>
      <protection locked="0"/>
    </xf>
    <xf numFmtId="0" fontId="0" fillId="0" borderId="5" xfId="0" applyFont="1" applyBorder="1" applyAlignment="1" applyProtection="1">
      <alignment horizontal="left" wrapText="1"/>
      <protection locked="0"/>
    </xf>
    <xf numFmtId="0" fontId="0" fillId="0" borderId="1" xfId="0" applyFont="1" applyBorder="1" applyAlignment="1" applyProtection="1">
      <alignment horizontal="center" wrapText="1"/>
      <protection locked="0"/>
    </xf>
    <xf numFmtId="0" fontId="0" fillId="0" borderId="5" xfId="0" applyFont="1" applyBorder="1" applyAlignment="1" applyProtection="1">
      <alignment horizontal="center" wrapText="1"/>
      <protection locked="0"/>
    </xf>
    <xf numFmtId="0" fontId="0" fillId="0" borderId="7" xfId="0" applyFont="1" applyBorder="1" applyAlignment="1" applyProtection="1">
      <alignment horizontal="center" wrapText="1"/>
      <protection locked="0"/>
    </xf>
    <xf numFmtId="0" fontId="6" fillId="2" borderId="23" xfId="13" applyFont="1" applyFill="1" applyBorder="1" applyAlignment="1" applyProtection="1">
      <alignment horizontal="center" vertical="center" wrapText="1"/>
      <protection locked="0"/>
    </xf>
    <xf numFmtId="0" fontId="6" fillId="2" borderId="24" xfId="13" applyFont="1" applyFill="1" applyBorder="1" applyAlignment="1" applyProtection="1">
      <alignment horizontal="center" vertical="center" wrapText="1"/>
      <protection locked="0"/>
    </xf>
    <xf numFmtId="0" fontId="6" fillId="2" borderId="25" xfId="13" applyFont="1" applyFill="1" applyBorder="1" applyAlignment="1" applyProtection="1">
      <alignment horizontal="center" vertical="center" wrapText="1"/>
      <protection locked="0"/>
    </xf>
    <xf numFmtId="0" fontId="0" fillId="0" borderId="6" xfId="0" applyFont="1" applyBorder="1" applyAlignment="1" applyProtection="1">
      <alignment horizontal="center" wrapText="1"/>
      <protection locked="0"/>
    </xf>
    <xf numFmtId="0" fontId="0" fillId="0" borderId="8" xfId="0" applyFont="1" applyBorder="1" applyAlignment="1" applyProtection="1">
      <alignment horizontal="center" wrapText="1"/>
      <protection locked="0"/>
    </xf>
    <xf numFmtId="0" fontId="6" fillId="5" borderId="0" xfId="21" applyFont="1" applyFill="1" applyAlignment="1">
      <alignment horizontal="center" vertical="center" wrapText="1"/>
    </xf>
    <xf numFmtId="0" fontId="9" fillId="3" borderId="5" xfId="13" applyFont="1" applyFill="1" applyBorder="1" applyAlignment="1" applyProtection="1">
      <alignment horizontal="center" vertical="center" wrapText="1"/>
      <protection locked="0"/>
    </xf>
    <xf numFmtId="0" fontId="9" fillId="3" borderId="0" xfId="13" applyFont="1" applyFill="1" applyAlignment="1" applyProtection="1">
      <alignment horizontal="center" vertical="center" wrapText="1"/>
      <protection locked="0"/>
    </xf>
    <xf numFmtId="0" fontId="6" fillId="4" borderId="1"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5" borderId="3" xfId="13" applyFont="1" applyFill="1" applyBorder="1" applyAlignment="1" applyProtection="1">
      <alignment horizontal="center" vertical="center" wrapText="1"/>
      <protection locked="0"/>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6" borderId="6" xfId="21" applyFont="1" applyFill="1" applyBorder="1" applyAlignment="1">
      <alignment horizontal="center" vertical="center" wrapText="1"/>
    </xf>
    <xf numFmtId="0" fontId="6" fillId="6" borderId="8" xfId="21" applyFont="1" applyFill="1" applyBorder="1" applyAlignment="1">
      <alignment horizontal="center" vertical="center" wrapText="1"/>
    </xf>
    <xf numFmtId="0" fontId="6" fillId="5" borderId="0" xfId="0" applyFont="1" applyFill="1" applyAlignment="1">
      <alignment horizontal="center" vertical="top" wrapText="1"/>
    </xf>
    <xf numFmtId="0" fontId="6" fillId="5" borderId="0" xfId="21" applyFont="1" applyFill="1" applyBorder="1" applyAlignment="1">
      <alignment horizontal="center" vertical="center" wrapText="1"/>
    </xf>
    <xf numFmtId="0" fontId="9" fillId="3" borderId="0" xfId="13" applyFont="1" applyFill="1" applyBorder="1" applyAlignment="1" applyProtection="1">
      <alignment horizontal="center" vertical="center" wrapText="1"/>
      <protection locked="0"/>
    </xf>
    <xf numFmtId="0" fontId="6" fillId="2" borderId="7" xfId="13" applyFont="1" applyFill="1" applyBorder="1" applyAlignment="1" applyProtection="1">
      <alignment horizontal="center" vertical="center" wrapText="1"/>
      <protection locked="0"/>
    </xf>
    <xf numFmtId="0" fontId="6" fillId="2" borderId="8" xfId="13" applyFont="1" applyFill="1" applyBorder="1" applyAlignment="1" applyProtection="1">
      <alignment horizontal="center" vertical="center" wrapText="1"/>
      <protection locked="0"/>
    </xf>
    <xf numFmtId="0" fontId="6" fillId="2" borderId="9" xfId="0" quotePrefix="1" applyFont="1" applyFill="1" applyBorder="1" applyAlignment="1">
      <alignment horizontal="center" vertical="center" wrapText="1"/>
    </xf>
    <xf numFmtId="0" fontId="6" fillId="2" borderId="12" xfId="0" quotePrefix="1" applyFont="1" applyFill="1" applyBorder="1" applyAlignment="1">
      <alignment horizontal="center" vertical="center" wrapText="1"/>
    </xf>
    <xf numFmtId="0" fontId="6" fillId="2" borderId="13" xfId="0" quotePrefix="1" applyFont="1" applyFill="1" applyBorder="1" applyAlignment="1">
      <alignment horizontal="center" vertical="center" wrapText="1"/>
    </xf>
    <xf numFmtId="0" fontId="8" fillId="0" borderId="0" xfId="0" applyFont="1" applyProtection="1">
      <protection locked="0"/>
    </xf>
  </cellXfs>
  <cellStyles count="175">
    <cellStyle name="20% - Énfasis1" xfId="40" builtinId="30" customBuiltin="1"/>
    <cellStyle name="20% - Énfasis1 2" xfId="77"/>
    <cellStyle name="20% - Énfasis1 2 2" xfId="145"/>
    <cellStyle name="20% - Énfasis1 3" xfId="111"/>
    <cellStyle name="20% - Énfasis2" xfId="44" builtinId="34" customBuiltin="1"/>
    <cellStyle name="20% - Énfasis2 2" xfId="79"/>
    <cellStyle name="20% - Énfasis2 2 2" xfId="147"/>
    <cellStyle name="20% - Énfasis2 3" xfId="113"/>
    <cellStyle name="20% - Énfasis3" xfId="48" builtinId="38" customBuiltin="1"/>
    <cellStyle name="20% - Énfasis3 2" xfId="81"/>
    <cellStyle name="20% - Énfasis3 2 2" xfId="149"/>
    <cellStyle name="20% - Énfasis3 3" xfId="115"/>
    <cellStyle name="20% - Énfasis4" xfId="52" builtinId="42" customBuiltin="1"/>
    <cellStyle name="20% - Énfasis4 2" xfId="83"/>
    <cellStyle name="20% - Énfasis4 2 2" xfId="151"/>
    <cellStyle name="20% - Énfasis4 3" xfId="117"/>
    <cellStyle name="20% - Énfasis5" xfId="56" builtinId="46" customBuiltin="1"/>
    <cellStyle name="20% - Énfasis5 2" xfId="85"/>
    <cellStyle name="20% - Énfasis5 2 2" xfId="153"/>
    <cellStyle name="20% - Énfasis5 3" xfId="119"/>
    <cellStyle name="20% - Énfasis6" xfId="60" builtinId="50" customBuiltin="1"/>
    <cellStyle name="20% - Énfasis6 2" xfId="87"/>
    <cellStyle name="20% - Énfasis6 2 2" xfId="155"/>
    <cellStyle name="20% - Énfasis6 3" xfId="121"/>
    <cellStyle name="40% - Énfasis1" xfId="41" builtinId="31" customBuiltin="1"/>
    <cellStyle name="40% - Énfasis1 2" xfId="78"/>
    <cellStyle name="40% - Énfasis1 2 2" xfId="146"/>
    <cellStyle name="40% - Énfasis1 3" xfId="112"/>
    <cellStyle name="40% - Énfasis2" xfId="45" builtinId="35" customBuiltin="1"/>
    <cellStyle name="40% - Énfasis2 2" xfId="80"/>
    <cellStyle name="40% - Énfasis2 2 2" xfId="148"/>
    <cellStyle name="40% - Énfasis2 3" xfId="114"/>
    <cellStyle name="40% - Énfasis3" xfId="49" builtinId="39" customBuiltin="1"/>
    <cellStyle name="40% - Énfasis3 2" xfId="82"/>
    <cellStyle name="40% - Énfasis3 2 2" xfId="150"/>
    <cellStyle name="40% - Énfasis3 3" xfId="116"/>
    <cellStyle name="40% - Énfasis4" xfId="53" builtinId="43" customBuiltin="1"/>
    <cellStyle name="40% - Énfasis4 2" xfId="84"/>
    <cellStyle name="40% - Énfasis4 2 2" xfId="152"/>
    <cellStyle name="40% - Énfasis4 3" xfId="118"/>
    <cellStyle name="40% - Énfasis5" xfId="57" builtinId="47" customBuiltin="1"/>
    <cellStyle name="40% - Énfasis5 2" xfId="86"/>
    <cellStyle name="40% - Énfasis5 2 2" xfId="154"/>
    <cellStyle name="40% - Énfasis5 3" xfId="120"/>
    <cellStyle name="40% - Énfasis6" xfId="61" builtinId="51" customBuiltin="1"/>
    <cellStyle name="40% - Énfasis6 2" xfId="88"/>
    <cellStyle name="40% - Énfasis6 2 2" xfId="156"/>
    <cellStyle name="40% - Énfasis6 3" xfId="122"/>
    <cellStyle name="60% - Énfasis1" xfId="42" builtinId="32" customBuiltin="1"/>
    <cellStyle name="60% - Énfasis2" xfId="46" builtinId="36" customBuiltin="1"/>
    <cellStyle name="60% - Énfasis3" xfId="50" builtinId="40" customBuiltin="1"/>
    <cellStyle name="60% - Énfasis4" xfId="54" builtinId="44" customBuiltin="1"/>
    <cellStyle name="60% - Énfasis5" xfId="58" builtinId="48" customBuiltin="1"/>
    <cellStyle name="60% - Énfasis6" xfId="62" builtinId="52" customBuiltin="1"/>
    <cellStyle name="Buena" xfId="28" builtinId="26" customBuiltin="1"/>
    <cellStyle name="Cálculo" xfId="33" builtinId="22" customBuiltin="1"/>
    <cellStyle name="Celda de comprobación" xfId="35" builtinId="23" customBuiltin="1"/>
    <cellStyle name="Celda vinculada" xfId="34" builtinId="24" customBuiltin="1"/>
    <cellStyle name="Encabezado 1" xfId="24" builtinId="16" customBuiltin="1"/>
    <cellStyle name="Encabezado 4" xfId="27" builtinId="19" customBuiltin="1"/>
    <cellStyle name="Énfasis1" xfId="39" builtinId="29" customBuiltin="1"/>
    <cellStyle name="Énfasis2" xfId="43" builtinId="33" customBuiltin="1"/>
    <cellStyle name="Énfasis3" xfId="47" builtinId="37" customBuiltin="1"/>
    <cellStyle name="Énfasis4" xfId="51" builtinId="41" customBuiltin="1"/>
    <cellStyle name="Énfasis5" xfId="55" builtinId="45" customBuiltin="1"/>
    <cellStyle name="Énfasis6" xfId="59" builtinId="49" customBuiltin="1"/>
    <cellStyle name="Entrada" xfId="31" builtinId="20" customBuiltin="1"/>
    <cellStyle name="Euro" xfId="1"/>
    <cellStyle name="Incorrecto" xfId="29" builtinId="27" customBuiltin="1"/>
    <cellStyle name="Millares" xfId="22" builtinId="3"/>
    <cellStyle name="Millares 2" xfId="2"/>
    <cellStyle name="Millares 2 2" xfId="3"/>
    <cellStyle name="Millares 2 2 2" xfId="4"/>
    <cellStyle name="Millares 2 3" xfId="5"/>
    <cellStyle name="Millares 2 3 2" xfId="6"/>
    <cellStyle name="Millares 2 4" xfId="7"/>
    <cellStyle name="Millares 2 4 2" xfId="67"/>
    <cellStyle name="Millares 2 4 2 2" xfId="102"/>
    <cellStyle name="Millares 2 4 2 2 2" xfId="168"/>
    <cellStyle name="Millares 2 4 2 3" xfId="136"/>
    <cellStyle name="Millares 2 4 3" xfId="91"/>
    <cellStyle name="Millares 2 4 3 2" xfId="158"/>
    <cellStyle name="Millares 2 4 4" xfId="125"/>
    <cellStyle name="Millares 2 5" xfId="66"/>
    <cellStyle name="Millares 2 5 2" xfId="101"/>
    <cellStyle name="Millares 2 5 2 2" xfId="167"/>
    <cellStyle name="Millares 2 5 3" xfId="135"/>
    <cellStyle name="Millares 2 6" xfId="90"/>
    <cellStyle name="Millares 2 6 2" xfId="157"/>
    <cellStyle name="Millares 2 7" xfId="124"/>
    <cellStyle name="Millares 3" xfId="8"/>
    <cellStyle name="Millares 3 2" xfId="9"/>
    <cellStyle name="Millares 3 2 2" xfId="69"/>
    <cellStyle name="Millares 3 2 2 2" xfId="104"/>
    <cellStyle name="Millares 3 2 2 2 2" xfId="170"/>
    <cellStyle name="Millares 3 2 2 3" xfId="138"/>
    <cellStyle name="Millares 3 2 3" xfId="93"/>
    <cellStyle name="Millares 3 2 3 2" xfId="160"/>
    <cellStyle name="Millares 3 2 4" xfId="127"/>
    <cellStyle name="Millares 3 3" xfId="68"/>
    <cellStyle name="Millares 3 3 2" xfId="103"/>
    <cellStyle name="Millares 3 3 2 2" xfId="169"/>
    <cellStyle name="Millares 3 3 3" xfId="137"/>
    <cellStyle name="Millares 3 4" xfId="92"/>
    <cellStyle name="Millares 3 4 2" xfId="159"/>
    <cellStyle name="Millares 3 5" xfId="126"/>
    <cellStyle name="Millares 4" xfId="74"/>
    <cellStyle name="Millares 5" xfId="98"/>
    <cellStyle name="Millares 6" xfId="132"/>
    <cellStyle name="Moneda 2" xfId="10"/>
    <cellStyle name="Moneda 2 2" xfId="11"/>
    <cellStyle name="Neutral" xfId="30" builtinId="28" customBuiltin="1"/>
    <cellStyle name="Normal" xfId="0" builtinId="0"/>
    <cellStyle name="Normal 10" xfId="75"/>
    <cellStyle name="Normal 10 2" xfId="143"/>
    <cellStyle name="Normal 11" xfId="123"/>
    <cellStyle name="Normal 12" xfId="109"/>
    <cellStyle name="Normal 2" xfId="12"/>
    <cellStyle name="Normal 2 2" xfId="13"/>
    <cellStyle name="Normal 2 3" xfId="70"/>
    <cellStyle name="Normal 2 3 2" xfId="105"/>
    <cellStyle name="Normal 2 3 2 2" xfId="171"/>
    <cellStyle name="Normal 2 3 3" xfId="139"/>
    <cellStyle name="Normal 2 4" xfId="94"/>
    <cellStyle name="Normal 2 4 2" xfId="161"/>
    <cellStyle name="Normal 2 5" xfId="128"/>
    <cellStyle name="Normal 3" xfId="14"/>
    <cellStyle name="Normal 3 2" xfId="71"/>
    <cellStyle name="Normal 3 2 2" xfId="106"/>
    <cellStyle name="Normal 3 2 2 2" xfId="172"/>
    <cellStyle name="Normal 3 2 3" xfId="140"/>
    <cellStyle name="Normal 3 3" xfId="95"/>
    <cellStyle name="Normal 3 3 2" xfId="162"/>
    <cellStyle name="Normal 3 4" xfId="129"/>
    <cellStyle name="Normal 4" xfId="15"/>
    <cellStyle name="Normal 4 2" xfId="16"/>
    <cellStyle name="Normal 5" xfId="17"/>
    <cellStyle name="Normal 5 2" xfId="18"/>
    <cellStyle name="Normal 6" xfId="19"/>
    <cellStyle name="Normal 6 2" xfId="20"/>
    <cellStyle name="Normal 6 2 2" xfId="73"/>
    <cellStyle name="Normal 6 2 2 2" xfId="108"/>
    <cellStyle name="Normal 6 2 2 2 2" xfId="174"/>
    <cellStyle name="Normal 6 2 2 3" xfId="142"/>
    <cellStyle name="Normal 6 2 3" xfId="97"/>
    <cellStyle name="Normal 6 2 3 2" xfId="164"/>
    <cellStyle name="Normal 6 2 4" xfId="131"/>
    <cellStyle name="Normal 6 3" xfId="72"/>
    <cellStyle name="Normal 6 3 2" xfId="107"/>
    <cellStyle name="Normal 6 3 2 2" xfId="173"/>
    <cellStyle name="Normal 6 3 3" xfId="141"/>
    <cellStyle name="Normal 6 4" xfId="96"/>
    <cellStyle name="Normal 6 4 2" xfId="163"/>
    <cellStyle name="Normal 6 5" xfId="130"/>
    <cellStyle name="Normal 7" xfId="65"/>
    <cellStyle name="Normal 8" xfId="63"/>
    <cellStyle name="Normal 8 2" xfId="99"/>
    <cellStyle name="Normal 8 2 2" xfId="165"/>
    <cellStyle name="Normal 8 3" xfId="133"/>
    <cellStyle name="Normal 9" xfId="89"/>
    <cellStyle name="Normal_141008Reportes Cuadros Institucionales-sectorialesADV" xfId="21"/>
    <cellStyle name="Notas 2" xfId="64"/>
    <cellStyle name="Notas 2 2" xfId="100"/>
    <cellStyle name="Notas 2 2 2" xfId="166"/>
    <cellStyle name="Notas 2 3" xfId="134"/>
    <cellStyle name="Notas 3" xfId="76"/>
    <cellStyle name="Notas 3 2" xfId="144"/>
    <cellStyle name="Notas 4" xfId="110"/>
    <cellStyle name="Salida" xfId="32" builtinId="21" customBuiltin="1"/>
    <cellStyle name="Texto de advertencia" xfId="36" builtinId="11" customBuiltin="1"/>
    <cellStyle name="Texto explicativo" xfId="37" builtinId="53" customBuiltin="1"/>
    <cellStyle name="Título" xfId="23" builtinId="15" customBuiltin="1"/>
    <cellStyle name="Título 2" xfId="25" builtinId="17" customBuiltin="1"/>
    <cellStyle name="Título 3" xfId="26" builtinId="18" customBuiltin="1"/>
    <cellStyle name="Total" xfId="3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7"/>
  <sheetViews>
    <sheetView tabSelected="1" topLeftCell="A28" zoomScale="124" zoomScaleNormal="124" workbookViewId="0">
      <selection activeCell="A37" sqref="A37"/>
    </sheetView>
  </sheetViews>
  <sheetFormatPr baseColWidth="10" defaultColWidth="12" defaultRowHeight="10.9" x14ac:dyDescent="0.2"/>
  <cols>
    <col min="1" max="1" width="17" style="21" customWidth="1"/>
    <col min="2" max="2" width="15.7109375" style="21" customWidth="1"/>
    <col min="3" max="3" width="24.140625" style="21" customWidth="1"/>
    <col min="4" max="4" width="21.7109375" style="21" customWidth="1"/>
    <col min="5" max="5" width="15.85546875" style="21" customWidth="1"/>
    <col min="6" max="6" width="17.42578125" style="21" customWidth="1"/>
    <col min="7" max="10" width="5.85546875" style="21" customWidth="1"/>
    <col min="11" max="11" width="11.7109375" style="21" customWidth="1"/>
    <col min="12" max="12" width="16.28515625" style="21" customWidth="1"/>
    <col min="13" max="13" width="15.42578125" style="21" customWidth="1"/>
    <col min="14" max="14" width="12.42578125" style="21" customWidth="1"/>
    <col min="15" max="15" width="38.28515625" style="21" customWidth="1"/>
    <col min="16" max="16" width="12" style="21"/>
    <col min="17" max="17" width="11.85546875" style="21" customWidth="1"/>
    <col min="18" max="18" width="14" style="21" customWidth="1"/>
    <col min="19" max="20" width="12" style="21"/>
    <col min="21" max="21" width="13.140625" style="21" customWidth="1"/>
    <col min="22" max="22" width="12" style="21"/>
    <col min="23" max="23" width="13.7109375" style="21" customWidth="1"/>
    <col min="24" max="24" width="13.42578125" style="21" customWidth="1"/>
    <col min="25" max="27" width="13.28515625" style="23" customWidth="1"/>
    <col min="28" max="29" width="13.28515625" style="21" customWidth="1"/>
    <col min="30" max="16384" width="12" style="19"/>
  </cols>
  <sheetData>
    <row r="1" spans="1:29" s="9" customFormat="1" ht="35.15" customHeight="1" x14ac:dyDescent="0.2">
      <c r="A1" s="80" t="s">
        <v>131</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2"/>
    </row>
    <row r="2" spans="1:29" s="9" customFormat="1" ht="44.15" customHeight="1" x14ac:dyDescent="0.2">
      <c r="A2" s="10" t="s">
        <v>33</v>
      </c>
      <c r="B2" s="10" t="s">
        <v>34</v>
      </c>
      <c r="C2" s="10" t="s">
        <v>35</v>
      </c>
      <c r="D2" s="10" t="s">
        <v>36</v>
      </c>
      <c r="E2" s="10" t="s">
        <v>37</v>
      </c>
      <c r="F2" s="10" t="s">
        <v>38</v>
      </c>
      <c r="G2" s="10" t="s">
        <v>39</v>
      </c>
      <c r="H2" s="11" t="s">
        <v>40</v>
      </c>
      <c r="I2" s="11" t="s">
        <v>41</v>
      </c>
      <c r="J2" s="11" t="s">
        <v>42</v>
      </c>
      <c r="K2" s="11" t="s">
        <v>43</v>
      </c>
      <c r="L2" s="11" t="s">
        <v>44</v>
      </c>
      <c r="M2" s="11" t="s">
        <v>45</v>
      </c>
      <c r="N2" s="11" t="s">
        <v>46</v>
      </c>
      <c r="O2" s="11" t="s">
        <v>47</v>
      </c>
      <c r="P2" s="11" t="s">
        <v>48</v>
      </c>
      <c r="Q2" s="11" t="s">
        <v>49</v>
      </c>
      <c r="R2" s="12" t="s">
        <v>50</v>
      </c>
      <c r="S2" s="13" t="s">
        <v>51</v>
      </c>
      <c r="T2" s="11" t="s">
        <v>52</v>
      </c>
      <c r="U2" s="11" t="s">
        <v>132</v>
      </c>
      <c r="V2" s="11" t="s">
        <v>53</v>
      </c>
      <c r="W2" s="11" t="s">
        <v>54</v>
      </c>
      <c r="X2" s="13" t="s">
        <v>55</v>
      </c>
      <c r="Y2" s="14" t="s">
        <v>56</v>
      </c>
      <c r="Z2" s="14" t="s">
        <v>57</v>
      </c>
      <c r="AA2" s="14" t="s">
        <v>58</v>
      </c>
      <c r="AB2" s="13" t="s">
        <v>59</v>
      </c>
      <c r="AC2" s="13" t="s">
        <v>60</v>
      </c>
    </row>
    <row r="3" spans="1:29" ht="134.35" customHeight="1" x14ac:dyDescent="0.2">
      <c r="A3" s="45" t="s">
        <v>133</v>
      </c>
      <c r="B3" s="15" t="s">
        <v>61</v>
      </c>
      <c r="C3" s="46" t="s">
        <v>134</v>
      </c>
      <c r="D3" s="46" t="s">
        <v>135</v>
      </c>
      <c r="E3" s="46" t="s">
        <v>136</v>
      </c>
      <c r="F3" s="47" t="s">
        <v>137</v>
      </c>
      <c r="G3" s="16"/>
      <c r="H3" s="16"/>
      <c r="I3" s="16"/>
      <c r="J3" s="16"/>
      <c r="K3" s="48" t="s">
        <v>133</v>
      </c>
      <c r="L3" s="48" t="s">
        <v>138</v>
      </c>
      <c r="M3" s="16" t="s">
        <v>139</v>
      </c>
      <c r="N3" s="16" t="s">
        <v>140</v>
      </c>
      <c r="O3" s="16" t="s">
        <v>141</v>
      </c>
      <c r="P3" s="16" t="s">
        <v>103</v>
      </c>
      <c r="Q3" s="16">
        <v>2019</v>
      </c>
      <c r="R3" s="49">
        <v>382</v>
      </c>
      <c r="S3" s="16"/>
      <c r="T3" s="16">
        <v>376</v>
      </c>
      <c r="U3" s="50">
        <f>T3/R3</f>
        <v>0.98429319371727753</v>
      </c>
      <c r="V3" s="16"/>
      <c r="W3" s="48" t="s">
        <v>142</v>
      </c>
      <c r="X3" s="48" t="s">
        <v>143</v>
      </c>
      <c r="Y3" s="63">
        <v>6491187.3899999997</v>
      </c>
      <c r="Z3" s="63">
        <f>+Y3</f>
        <v>6491187.3899999997</v>
      </c>
      <c r="AA3" s="63">
        <v>539924.11</v>
      </c>
      <c r="AB3" s="16">
        <f>+AA3/Y3</f>
        <v>8.3178019299177869E-2</v>
      </c>
      <c r="AC3" s="64">
        <f>+AB3/Z3</f>
        <v>1.2813991385816066E-8</v>
      </c>
    </row>
    <row r="4" spans="1:29" ht="108.7" x14ac:dyDescent="0.2">
      <c r="A4" s="22"/>
      <c r="B4" s="15" t="s">
        <v>62</v>
      </c>
      <c r="C4" s="48" t="s">
        <v>144</v>
      </c>
      <c r="D4" s="16" t="s">
        <v>145</v>
      </c>
      <c r="E4" s="48" t="s">
        <v>146</v>
      </c>
      <c r="F4" s="48" t="s">
        <v>147</v>
      </c>
      <c r="G4" s="16"/>
      <c r="H4" s="16"/>
      <c r="I4" s="16"/>
      <c r="J4" s="16"/>
      <c r="K4" s="16"/>
      <c r="L4" s="16"/>
      <c r="M4" s="16"/>
      <c r="N4" s="16"/>
      <c r="O4" s="16" t="s">
        <v>63</v>
      </c>
      <c r="P4" s="16"/>
      <c r="Q4" s="16"/>
      <c r="R4" s="16"/>
      <c r="S4" s="16"/>
      <c r="T4" s="16"/>
      <c r="U4" s="16"/>
      <c r="V4" s="16"/>
      <c r="W4" s="16"/>
      <c r="X4" s="48" t="s">
        <v>148</v>
      </c>
      <c r="Y4" s="17"/>
      <c r="Z4" s="17"/>
      <c r="AA4" s="17"/>
      <c r="AB4" s="16"/>
      <c r="AC4" s="18"/>
    </row>
    <row r="5" spans="1:29" ht="68.3" customHeight="1" x14ac:dyDescent="0.2">
      <c r="A5" s="22"/>
      <c r="B5" s="10"/>
      <c r="C5" s="48" t="s">
        <v>149</v>
      </c>
      <c r="D5" s="16"/>
      <c r="E5" s="48" t="s">
        <v>150</v>
      </c>
      <c r="F5" s="16"/>
      <c r="G5" s="16"/>
      <c r="H5" s="16"/>
      <c r="I5" s="16"/>
      <c r="J5" s="16"/>
      <c r="K5" s="16"/>
      <c r="L5" s="16"/>
      <c r="M5" s="16"/>
      <c r="N5" s="16"/>
      <c r="O5" s="16"/>
      <c r="P5" s="16"/>
      <c r="Q5" s="16"/>
      <c r="R5" s="16"/>
      <c r="S5" s="16"/>
      <c r="T5" s="16"/>
      <c r="U5" s="16"/>
      <c r="V5" s="16"/>
      <c r="W5" s="16"/>
      <c r="X5" s="48" t="s">
        <v>151</v>
      </c>
      <c r="Y5" s="17"/>
      <c r="Z5" s="17"/>
      <c r="AA5" s="17"/>
      <c r="AB5" s="16"/>
      <c r="AC5" s="18"/>
    </row>
    <row r="6" spans="1:29" ht="76.099999999999994" x14ac:dyDescent="0.2">
      <c r="A6" s="22"/>
      <c r="B6" s="10"/>
      <c r="C6" s="48" t="s">
        <v>152</v>
      </c>
      <c r="D6" s="48" t="s">
        <v>153</v>
      </c>
      <c r="E6" s="16"/>
      <c r="F6" s="16"/>
      <c r="G6" s="16"/>
      <c r="H6" s="16"/>
      <c r="I6" s="16"/>
      <c r="J6" s="16"/>
      <c r="K6" s="16"/>
      <c r="L6" s="16"/>
      <c r="M6" s="16"/>
      <c r="N6" s="16"/>
      <c r="O6" s="16" t="s">
        <v>64</v>
      </c>
      <c r="P6" s="16"/>
      <c r="Q6" s="16"/>
      <c r="R6" s="16"/>
      <c r="S6" s="16"/>
      <c r="T6" s="16"/>
      <c r="U6" s="16"/>
      <c r="V6" s="16"/>
      <c r="W6" s="16"/>
      <c r="X6" s="16"/>
      <c r="Y6" s="17"/>
      <c r="Z6" s="17"/>
      <c r="AA6" s="17"/>
      <c r="AB6" s="16"/>
      <c r="AC6" s="18"/>
    </row>
    <row r="7" spans="1:29" ht="50.95" customHeight="1" x14ac:dyDescent="0.2">
      <c r="A7" s="22"/>
      <c r="B7" s="20" t="s">
        <v>65</v>
      </c>
      <c r="C7" s="16" t="s">
        <v>154</v>
      </c>
      <c r="D7" s="83" t="s">
        <v>155</v>
      </c>
      <c r="E7" s="16"/>
      <c r="F7" s="16"/>
      <c r="G7" s="16"/>
      <c r="H7" s="16"/>
      <c r="I7" s="16"/>
      <c r="J7" s="16"/>
      <c r="K7" s="16"/>
      <c r="L7" s="16"/>
      <c r="M7" s="16"/>
      <c r="N7" s="16"/>
      <c r="O7" s="16" t="s">
        <v>126</v>
      </c>
      <c r="P7" s="16"/>
      <c r="Q7" s="16"/>
      <c r="R7" s="16"/>
      <c r="S7" s="16"/>
      <c r="T7" s="16"/>
      <c r="U7" s="16"/>
      <c r="V7" s="16"/>
      <c r="W7" s="16"/>
      <c r="X7" s="16"/>
      <c r="Y7" s="17"/>
      <c r="Z7" s="17"/>
      <c r="AA7" s="17"/>
      <c r="AB7" s="16"/>
      <c r="AC7" s="18"/>
    </row>
    <row r="8" spans="1:29" ht="50.95" customHeight="1" x14ac:dyDescent="0.2">
      <c r="A8" s="51"/>
      <c r="B8" s="44" t="s">
        <v>66</v>
      </c>
      <c r="C8" s="48" t="s">
        <v>156</v>
      </c>
      <c r="D8" s="84"/>
      <c r="E8" s="16"/>
      <c r="F8" s="16"/>
      <c r="G8" s="16"/>
      <c r="H8" s="16"/>
      <c r="I8" s="16"/>
      <c r="J8" s="16"/>
      <c r="K8" s="16"/>
      <c r="L8" s="16"/>
      <c r="M8" s="16"/>
      <c r="N8" s="16"/>
      <c r="O8" s="16" t="s">
        <v>127</v>
      </c>
      <c r="P8" s="16"/>
      <c r="Q8" s="16"/>
      <c r="R8" s="16"/>
      <c r="S8" s="16"/>
      <c r="T8" s="16"/>
      <c r="U8" s="16"/>
      <c r="V8" s="16"/>
      <c r="W8" s="16"/>
      <c r="X8" s="16"/>
      <c r="Y8" s="17"/>
      <c r="Z8" s="17"/>
      <c r="AA8" s="17"/>
      <c r="AB8" s="16"/>
      <c r="AC8" s="18"/>
    </row>
    <row r="9" spans="1:29" ht="22.6" customHeight="1" x14ac:dyDescent="0.2">
      <c r="A9" s="22"/>
      <c r="B9" s="10"/>
      <c r="C9" s="16"/>
      <c r="D9" s="16"/>
      <c r="E9" s="16"/>
      <c r="F9" s="16"/>
      <c r="G9" s="16"/>
      <c r="H9" s="16"/>
      <c r="I9" s="16"/>
      <c r="J9" s="16"/>
      <c r="K9" s="16"/>
      <c r="L9" s="16"/>
      <c r="M9" s="16"/>
      <c r="N9" s="16"/>
      <c r="O9" s="16"/>
      <c r="P9" s="16"/>
      <c r="Q9" s="16"/>
      <c r="R9" s="16"/>
      <c r="S9" s="16"/>
      <c r="T9" s="16"/>
      <c r="U9" s="16"/>
      <c r="V9" s="16"/>
      <c r="W9" s="16"/>
      <c r="X9" s="16"/>
      <c r="Y9" s="17"/>
      <c r="Z9" s="17"/>
      <c r="AA9" s="17"/>
      <c r="AB9" s="16"/>
      <c r="AC9" s="18"/>
    </row>
    <row r="10" spans="1:29" ht="86.95" x14ac:dyDescent="0.2">
      <c r="A10" s="22"/>
      <c r="B10" s="20" t="s">
        <v>67</v>
      </c>
      <c r="C10" s="48" t="s">
        <v>157</v>
      </c>
      <c r="D10" s="16"/>
      <c r="E10" s="16"/>
      <c r="F10" s="16"/>
      <c r="G10" s="16"/>
      <c r="H10" s="16"/>
      <c r="I10" s="16"/>
      <c r="J10" s="16"/>
      <c r="K10" s="16"/>
      <c r="L10" s="16"/>
      <c r="M10" s="16"/>
      <c r="N10" s="16"/>
      <c r="O10" s="16" t="s">
        <v>158</v>
      </c>
      <c r="P10" s="16"/>
      <c r="Q10" s="16"/>
      <c r="R10" s="16"/>
      <c r="S10" s="16"/>
      <c r="T10" s="16"/>
      <c r="U10" s="16"/>
      <c r="V10" s="16"/>
      <c r="W10" s="16"/>
      <c r="X10" s="16"/>
      <c r="Y10" s="17"/>
      <c r="Z10" s="17"/>
      <c r="AA10" s="17"/>
      <c r="AB10" s="16"/>
      <c r="AC10" s="18"/>
    </row>
    <row r="11" spans="1:29" ht="43.5" x14ac:dyDescent="0.2">
      <c r="A11" s="22"/>
      <c r="B11" s="20"/>
      <c r="C11" s="48" t="s">
        <v>159</v>
      </c>
      <c r="D11" s="16"/>
      <c r="E11" s="16"/>
      <c r="F11" s="16"/>
      <c r="G11" s="16"/>
      <c r="H11" s="16"/>
      <c r="I11" s="16"/>
      <c r="J11" s="16"/>
      <c r="K11" s="16"/>
      <c r="L11" s="16"/>
      <c r="M11" s="16"/>
      <c r="N11" s="16"/>
      <c r="O11" s="16" t="s">
        <v>158</v>
      </c>
      <c r="P11" s="16"/>
      <c r="Q11" s="16"/>
      <c r="R11" s="16"/>
      <c r="S11" s="16"/>
      <c r="T11" s="16"/>
      <c r="U11" s="16"/>
      <c r="V11" s="16"/>
      <c r="W11" s="16"/>
      <c r="X11" s="16"/>
      <c r="Y11" s="17"/>
      <c r="Z11" s="17"/>
      <c r="AA11" s="17"/>
      <c r="AB11" s="16"/>
      <c r="AC11" s="18"/>
    </row>
    <row r="12" spans="1:29" ht="39.1" customHeight="1" x14ac:dyDescent="0.2">
      <c r="A12" s="22"/>
      <c r="B12" s="20"/>
      <c r="C12" s="48" t="s">
        <v>160</v>
      </c>
      <c r="D12" s="16"/>
      <c r="E12" s="16"/>
      <c r="F12" s="16"/>
      <c r="G12" s="16"/>
      <c r="H12" s="16"/>
      <c r="I12" s="16"/>
      <c r="J12" s="16"/>
      <c r="K12" s="16"/>
      <c r="L12" s="16"/>
      <c r="M12" s="16"/>
      <c r="N12" s="16"/>
      <c r="O12" s="16" t="s">
        <v>158</v>
      </c>
      <c r="P12" s="16"/>
      <c r="Q12" s="16"/>
      <c r="R12" s="16"/>
      <c r="S12" s="16"/>
      <c r="T12" s="16"/>
      <c r="U12" s="16"/>
      <c r="V12" s="16"/>
      <c r="W12" s="16"/>
      <c r="X12" s="16"/>
      <c r="Y12" s="17"/>
      <c r="Z12" s="17"/>
      <c r="AA12" s="17"/>
      <c r="AB12" s="16"/>
      <c r="AC12" s="18"/>
    </row>
    <row r="13" spans="1:29" ht="86.95" x14ac:dyDescent="0.2">
      <c r="A13" s="22"/>
      <c r="B13" s="20"/>
      <c r="C13" s="48" t="s">
        <v>161</v>
      </c>
      <c r="D13" s="16"/>
      <c r="E13" s="16"/>
      <c r="F13" s="16"/>
      <c r="G13" s="16"/>
      <c r="H13" s="16"/>
      <c r="I13" s="16"/>
      <c r="J13" s="16"/>
      <c r="K13" s="16"/>
      <c r="L13" s="16"/>
      <c r="M13" s="16"/>
      <c r="N13" s="16"/>
      <c r="O13" s="16" t="s">
        <v>158</v>
      </c>
      <c r="P13" s="16"/>
      <c r="Q13" s="16"/>
      <c r="R13" s="16"/>
      <c r="S13" s="16"/>
      <c r="T13" s="16"/>
      <c r="U13" s="16"/>
      <c r="V13" s="16"/>
      <c r="W13" s="16"/>
      <c r="X13" s="16"/>
      <c r="Y13" s="17"/>
      <c r="Z13" s="17"/>
      <c r="AA13" s="17"/>
      <c r="AB13" s="16"/>
      <c r="AC13" s="18"/>
    </row>
    <row r="14" spans="1:29" ht="39.1" customHeight="1" x14ac:dyDescent="0.2">
      <c r="A14" s="22"/>
      <c r="B14" s="20"/>
      <c r="C14" s="75" t="s">
        <v>162</v>
      </c>
      <c r="D14" s="16"/>
      <c r="E14" s="16"/>
      <c r="F14" s="16"/>
      <c r="G14" s="16"/>
      <c r="H14" s="16"/>
      <c r="I14" s="16"/>
      <c r="J14" s="16"/>
      <c r="K14" s="16"/>
      <c r="L14" s="16"/>
      <c r="M14" s="16"/>
      <c r="N14" s="16"/>
      <c r="O14" s="16" t="s">
        <v>158</v>
      </c>
      <c r="P14" s="16"/>
      <c r="Q14" s="16"/>
      <c r="R14" s="16"/>
      <c r="S14" s="16"/>
      <c r="T14" s="16"/>
      <c r="U14" s="16"/>
      <c r="V14" s="16"/>
      <c r="W14" s="16"/>
      <c r="X14" s="16"/>
      <c r="Y14" s="17"/>
      <c r="Z14" s="17"/>
      <c r="AA14" s="17"/>
      <c r="AB14" s="16"/>
      <c r="AC14" s="18"/>
    </row>
    <row r="15" spans="1:29" ht="39.1" customHeight="1" x14ac:dyDescent="0.2">
      <c r="A15" s="22"/>
      <c r="B15" s="20"/>
      <c r="C15" s="76"/>
      <c r="D15" s="16"/>
      <c r="E15" s="16"/>
      <c r="F15" s="16"/>
      <c r="G15" s="16"/>
      <c r="H15" s="16"/>
      <c r="I15" s="16"/>
      <c r="J15" s="16"/>
      <c r="K15" s="16"/>
      <c r="L15" s="16"/>
      <c r="M15" s="16"/>
      <c r="N15" s="16"/>
      <c r="O15" s="16" t="s">
        <v>158</v>
      </c>
      <c r="P15" s="16"/>
      <c r="Q15" s="16"/>
      <c r="R15" s="16"/>
      <c r="S15" s="16"/>
      <c r="T15" s="16"/>
      <c r="U15" s="16"/>
      <c r="V15" s="16"/>
      <c r="W15" s="16"/>
      <c r="X15" s="16"/>
      <c r="Y15" s="17"/>
      <c r="Z15" s="17"/>
      <c r="AA15" s="17"/>
      <c r="AB15" s="16"/>
      <c r="AC15" s="18"/>
    </row>
    <row r="16" spans="1:29" ht="50.3" customHeight="1" x14ac:dyDescent="0.2">
      <c r="A16" s="22"/>
      <c r="B16" s="20"/>
      <c r="C16" s="76"/>
      <c r="D16" s="16"/>
      <c r="E16" s="16"/>
      <c r="F16" s="16"/>
      <c r="G16" s="16"/>
      <c r="H16" s="16"/>
      <c r="I16" s="16"/>
      <c r="J16" s="16"/>
      <c r="K16" s="16"/>
      <c r="L16" s="16"/>
      <c r="M16" s="16"/>
      <c r="N16" s="16"/>
      <c r="O16" s="16" t="s">
        <v>158</v>
      </c>
      <c r="P16" s="16"/>
      <c r="Q16" s="16"/>
      <c r="R16" s="16"/>
      <c r="S16" s="16"/>
      <c r="T16" s="16"/>
      <c r="U16" s="16"/>
      <c r="V16" s="16"/>
      <c r="W16" s="16"/>
      <c r="X16" s="16"/>
      <c r="Y16" s="17"/>
      <c r="Z16" s="17"/>
      <c r="AA16" s="17"/>
      <c r="AB16" s="16"/>
      <c r="AC16" s="18"/>
    </row>
    <row r="17" spans="1:29" ht="369.55" x14ac:dyDescent="0.2">
      <c r="A17" s="22"/>
      <c r="B17" s="44" t="s">
        <v>68</v>
      </c>
      <c r="C17" s="52" t="s">
        <v>163</v>
      </c>
      <c r="D17" s="16"/>
      <c r="E17" s="16"/>
      <c r="F17" s="16"/>
      <c r="G17" s="16"/>
      <c r="H17" s="16"/>
      <c r="I17" s="16"/>
      <c r="J17" s="16"/>
      <c r="K17" s="16"/>
      <c r="L17" s="16"/>
      <c r="M17" s="16"/>
      <c r="N17" s="16"/>
      <c r="O17" s="16" t="s">
        <v>164</v>
      </c>
      <c r="P17" s="16"/>
      <c r="Q17" s="16"/>
      <c r="R17" s="16"/>
      <c r="S17" s="16"/>
      <c r="T17" s="16"/>
      <c r="U17" s="16"/>
      <c r="V17" s="16"/>
      <c r="W17" s="16"/>
      <c r="X17" s="16"/>
      <c r="Y17" s="17"/>
      <c r="Z17" s="17"/>
      <c r="AA17" s="17"/>
      <c r="AB17" s="16"/>
      <c r="AC17" s="18"/>
    </row>
    <row r="19" spans="1:29" ht="195.65" x14ac:dyDescent="0.2">
      <c r="A19" s="53" t="s">
        <v>165</v>
      </c>
      <c r="B19" s="15" t="s">
        <v>61</v>
      </c>
      <c r="C19" s="48" t="s">
        <v>166</v>
      </c>
      <c r="D19" s="48" t="s">
        <v>167</v>
      </c>
      <c r="E19" s="48" t="s">
        <v>168</v>
      </c>
      <c r="F19" s="54" t="s">
        <v>169</v>
      </c>
      <c r="G19" s="16"/>
      <c r="H19" s="16"/>
      <c r="I19" s="16"/>
      <c r="J19" s="16"/>
      <c r="K19" s="48" t="s">
        <v>165</v>
      </c>
      <c r="L19" s="48" t="s">
        <v>170</v>
      </c>
      <c r="M19" s="48" t="s">
        <v>171</v>
      </c>
      <c r="N19" s="16" t="s">
        <v>172</v>
      </c>
      <c r="O19" s="16" t="s">
        <v>63</v>
      </c>
      <c r="P19" s="16" t="s">
        <v>103</v>
      </c>
      <c r="Q19" s="16">
        <v>2019</v>
      </c>
      <c r="R19" s="16">
        <v>4</v>
      </c>
      <c r="S19" s="16"/>
      <c r="T19" s="16">
        <v>4</v>
      </c>
      <c r="U19" s="50">
        <f>+T19/R19</f>
        <v>1</v>
      </c>
      <c r="V19" s="16"/>
      <c r="W19" s="48" t="s">
        <v>173</v>
      </c>
      <c r="X19" s="55" t="s">
        <v>174</v>
      </c>
      <c r="Y19" s="56"/>
      <c r="Z19" s="56"/>
      <c r="AA19" s="56"/>
      <c r="AB19" s="57"/>
      <c r="AC19" s="58"/>
    </row>
    <row r="20" spans="1:29" ht="108.7" x14ac:dyDescent="0.2">
      <c r="A20" s="22"/>
      <c r="B20" s="15" t="s">
        <v>62</v>
      </c>
      <c r="C20" s="48" t="s">
        <v>175</v>
      </c>
      <c r="D20" s="16"/>
      <c r="E20" s="16"/>
      <c r="F20" s="16"/>
      <c r="G20" s="16"/>
      <c r="H20" s="16"/>
      <c r="I20" s="16"/>
      <c r="J20" s="16"/>
      <c r="K20" s="16"/>
      <c r="L20" s="16"/>
      <c r="M20" s="16"/>
      <c r="N20" s="16"/>
      <c r="O20" s="16" t="s">
        <v>63</v>
      </c>
      <c r="P20" s="16"/>
      <c r="Q20" s="16"/>
      <c r="R20" s="16"/>
      <c r="S20" s="16"/>
      <c r="T20" s="16"/>
      <c r="U20" s="16"/>
      <c r="V20" s="16"/>
      <c r="W20" s="16"/>
      <c r="X20" s="53" t="s">
        <v>148</v>
      </c>
      <c r="Y20" s="17"/>
      <c r="Z20" s="17"/>
      <c r="AA20" s="17"/>
      <c r="AB20" s="16"/>
      <c r="AC20" s="18"/>
    </row>
    <row r="21" spans="1:29" ht="60.8" customHeight="1" x14ac:dyDescent="0.2">
      <c r="A21" s="22"/>
      <c r="B21" s="10"/>
      <c r="C21" s="48" t="s">
        <v>176</v>
      </c>
      <c r="D21" s="16"/>
      <c r="E21" s="16"/>
      <c r="F21" s="16"/>
      <c r="G21" s="16"/>
      <c r="H21" s="16"/>
      <c r="I21" s="16"/>
      <c r="J21" s="16"/>
      <c r="K21" s="16"/>
      <c r="L21" s="16"/>
      <c r="M21" s="16"/>
      <c r="N21" s="16"/>
      <c r="O21" s="16" t="s">
        <v>64</v>
      </c>
      <c r="P21" s="16"/>
      <c r="Q21" s="16"/>
      <c r="R21" s="16"/>
      <c r="S21" s="16"/>
      <c r="T21" s="16"/>
      <c r="U21" s="16"/>
      <c r="V21" s="16"/>
      <c r="W21" s="16"/>
      <c r="X21" s="53" t="s">
        <v>151</v>
      </c>
      <c r="Y21" s="17"/>
      <c r="Z21" s="17"/>
      <c r="AA21" s="17"/>
      <c r="AB21" s="16"/>
      <c r="AC21" s="18"/>
    </row>
    <row r="22" spans="1:29" ht="18" customHeight="1" x14ac:dyDescent="0.2">
      <c r="A22" s="22"/>
      <c r="B22" s="20" t="s">
        <v>65</v>
      </c>
      <c r="C22" s="16" t="s">
        <v>154</v>
      </c>
      <c r="D22" s="16"/>
      <c r="E22" s="16"/>
      <c r="F22" s="16"/>
      <c r="G22" s="16"/>
      <c r="H22" s="16"/>
      <c r="I22" s="16"/>
      <c r="J22" s="16"/>
      <c r="K22" s="16"/>
      <c r="L22" s="16"/>
      <c r="M22" s="16"/>
      <c r="N22" s="16"/>
      <c r="O22" s="16" t="s">
        <v>126</v>
      </c>
      <c r="P22" s="16"/>
      <c r="Q22" s="16"/>
      <c r="R22" s="16"/>
      <c r="S22" s="16"/>
      <c r="T22" s="16"/>
      <c r="U22" s="16"/>
      <c r="V22" s="16"/>
      <c r="W22" s="16"/>
      <c r="X22" s="77" t="s">
        <v>177</v>
      </c>
      <c r="Y22" s="17"/>
      <c r="Z22" s="17"/>
      <c r="AA22" s="17"/>
      <c r="AB22" s="16"/>
      <c r="AC22" s="18"/>
    </row>
    <row r="23" spans="1:29" ht="19.55" customHeight="1" x14ac:dyDescent="0.2">
      <c r="A23" s="51"/>
      <c r="B23" s="44" t="s">
        <v>66</v>
      </c>
      <c r="C23" s="16" t="s">
        <v>156</v>
      </c>
      <c r="D23" s="16"/>
      <c r="E23" s="16"/>
      <c r="F23" s="16"/>
      <c r="G23" s="16"/>
      <c r="H23" s="16"/>
      <c r="I23" s="16"/>
      <c r="J23" s="16"/>
      <c r="K23" s="16"/>
      <c r="L23" s="16"/>
      <c r="M23" s="16"/>
      <c r="N23" s="16"/>
      <c r="O23" s="16" t="s">
        <v>127</v>
      </c>
      <c r="P23" s="16"/>
      <c r="Q23" s="16"/>
      <c r="R23" s="16"/>
      <c r="S23" s="16"/>
      <c r="T23" s="16"/>
      <c r="U23" s="16"/>
      <c r="V23" s="16"/>
      <c r="W23" s="16"/>
      <c r="X23" s="78"/>
      <c r="Y23" s="17"/>
      <c r="Z23" s="17"/>
      <c r="AA23" s="17"/>
      <c r="AB23" s="16"/>
      <c r="AC23" s="18"/>
    </row>
    <row r="24" spans="1:29" ht="23.3" customHeight="1" x14ac:dyDescent="0.2">
      <c r="A24" s="22"/>
      <c r="B24" s="10"/>
      <c r="C24" s="16" t="s">
        <v>178</v>
      </c>
      <c r="D24" s="16"/>
      <c r="E24" s="16"/>
      <c r="F24" s="16"/>
      <c r="G24" s="16"/>
      <c r="H24" s="16"/>
      <c r="I24" s="16"/>
      <c r="J24" s="16"/>
      <c r="K24" s="16"/>
      <c r="L24" s="16"/>
      <c r="M24" s="16"/>
      <c r="N24" s="16"/>
      <c r="O24" s="16" t="s">
        <v>179</v>
      </c>
      <c r="P24" s="16"/>
      <c r="Q24" s="16"/>
      <c r="R24" s="16"/>
      <c r="S24" s="16"/>
      <c r="T24" s="16"/>
      <c r="U24" s="16"/>
      <c r="V24" s="16"/>
      <c r="W24" s="16"/>
      <c r="X24" s="78"/>
      <c r="Y24" s="17"/>
      <c r="Z24" s="17"/>
      <c r="AA24" s="17"/>
      <c r="AB24" s="16"/>
      <c r="AC24" s="18"/>
    </row>
    <row r="25" spans="1:29" ht="43.5" x14ac:dyDescent="0.2">
      <c r="A25" s="22"/>
      <c r="B25" s="20" t="s">
        <v>67</v>
      </c>
      <c r="C25" s="48" t="s">
        <v>180</v>
      </c>
      <c r="D25" s="16"/>
      <c r="E25" s="16"/>
      <c r="F25" s="16"/>
      <c r="G25" s="16"/>
      <c r="H25" s="16"/>
      <c r="I25" s="16"/>
      <c r="J25" s="16"/>
      <c r="K25" s="16"/>
      <c r="L25" s="16"/>
      <c r="M25" s="16"/>
      <c r="N25" s="16"/>
      <c r="O25" s="16" t="s">
        <v>158</v>
      </c>
      <c r="P25" s="16"/>
      <c r="Q25" s="16"/>
      <c r="R25" s="16"/>
      <c r="S25" s="16"/>
      <c r="T25" s="16"/>
      <c r="U25" s="16"/>
      <c r="V25" s="16"/>
      <c r="W25" s="16"/>
      <c r="X25" s="78"/>
      <c r="Y25" s="17"/>
      <c r="Z25" s="17"/>
      <c r="AA25" s="17"/>
      <c r="AB25" s="16"/>
      <c r="AC25" s="18"/>
    </row>
    <row r="26" spans="1:29" ht="43.5" x14ac:dyDescent="0.2">
      <c r="A26" s="22"/>
      <c r="B26" s="20"/>
      <c r="C26" s="48" t="s">
        <v>181</v>
      </c>
      <c r="D26" s="16"/>
      <c r="E26" s="16"/>
      <c r="F26" s="16"/>
      <c r="G26" s="16"/>
      <c r="H26" s="16"/>
      <c r="I26" s="16"/>
      <c r="J26" s="16"/>
      <c r="K26" s="16"/>
      <c r="L26" s="16"/>
      <c r="M26" s="16"/>
      <c r="N26" s="16"/>
      <c r="O26" s="16" t="s">
        <v>158</v>
      </c>
      <c r="P26" s="16"/>
      <c r="Q26" s="16"/>
      <c r="R26" s="16"/>
      <c r="S26" s="16"/>
      <c r="T26" s="16"/>
      <c r="U26" s="16"/>
      <c r="V26" s="16"/>
      <c r="W26" s="16"/>
      <c r="X26" s="79"/>
      <c r="Y26" s="17"/>
      <c r="Z26" s="17"/>
      <c r="AA26" s="17"/>
      <c r="AB26" s="16"/>
      <c r="AC26" s="18"/>
    </row>
    <row r="27" spans="1:29" ht="32.6" x14ac:dyDescent="0.2">
      <c r="A27" s="22"/>
      <c r="B27" s="20"/>
      <c r="C27" s="48" t="s">
        <v>182</v>
      </c>
      <c r="D27" s="16"/>
      <c r="E27" s="16"/>
      <c r="F27" s="16"/>
      <c r="G27" s="16"/>
      <c r="H27" s="16"/>
      <c r="I27" s="16"/>
      <c r="J27" s="16"/>
      <c r="K27" s="16"/>
      <c r="L27" s="16"/>
      <c r="M27" s="16"/>
      <c r="N27" s="16"/>
      <c r="O27" s="16" t="s">
        <v>158</v>
      </c>
      <c r="P27" s="16"/>
      <c r="Q27" s="16"/>
      <c r="R27" s="16"/>
      <c r="S27" s="16"/>
      <c r="T27" s="16"/>
      <c r="U27" s="16"/>
      <c r="V27" s="16"/>
      <c r="W27" s="16"/>
      <c r="X27" s="22"/>
      <c r="Y27" s="17"/>
      <c r="Z27" s="17"/>
      <c r="AA27" s="17"/>
      <c r="AB27" s="16"/>
      <c r="AC27" s="18"/>
    </row>
    <row r="28" spans="1:29" ht="21.75" x14ac:dyDescent="0.2">
      <c r="A28" s="22"/>
      <c r="B28" s="20"/>
      <c r="C28" s="48" t="s">
        <v>183</v>
      </c>
      <c r="D28" s="16"/>
      <c r="E28" s="16"/>
      <c r="F28" s="16"/>
      <c r="G28" s="16"/>
      <c r="H28" s="16"/>
      <c r="I28" s="16"/>
      <c r="J28" s="16"/>
      <c r="K28" s="16"/>
      <c r="L28" s="16"/>
      <c r="M28" s="16"/>
      <c r="N28" s="16"/>
      <c r="O28" s="16" t="s">
        <v>158</v>
      </c>
      <c r="P28" s="16"/>
      <c r="Q28" s="16"/>
      <c r="R28" s="16"/>
      <c r="S28" s="16"/>
      <c r="T28" s="16"/>
      <c r="U28" s="16"/>
      <c r="V28" s="16"/>
      <c r="W28" s="16"/>
      <c r="X28" s="22"/>
      <c r="Y28" s="17"/>
      <c r="Z28" s="17"/>
      <c r="AA28" s="17"/>
      <c r="AB28" s="16"/>
      <c r="AC28" s="18"/>
    </row>
    <row r="29" spans="1:29" ht="30.1" customHeight="1" x14ac:dyDescent="0.2">
      <c r="A29" s="22"/>
      <c r="B29" s="20"/>
      <c r="C29" s="48" t="s">
        <v>184</v>
      </c>
      <c r="D29" s="16"/>
      <c r="E29" s="16"/>
      <c r="F29" s="16"/>
      <c r="G29" s="16"/>
      <c r="H29" s="16"/>
      <c r="I29" s="16"/>
      <c r="J29" s="16"/>
      <c r="K29" s="16"/>
      <c r="L29" s="16"/>
      <c r="M29" s="16"/>
      <c r="N29" s="16"/>
      <c r="O29" s="16" t="s">
        <v>158</v>
      </c>
      <c r="P29" s="16"/>
      <c r="Q29" s="16"/>
      <c r="R29" s="16"/>
      <c r="S29" s="16"/>
      <c r="T29" s="16"/>
      <c r="U29" s="16"/>
      <c r="V29" s="16"/>
      <c r="W29" s="16"/>
      <c r="X29" s="22"/>
      <c r="Y29" s="17"/>
      <c r="Z29" s="17"/>
      <c r="AA29" s="17"/>
      <c r="AB29" s="16"/>
      <c r="AC29" s="18"/>
    </row>
    <row r="30" spans="1:29" ht="28.55" customHeight="1" x14ac:dyDescent="0.2">
      <c r="A30" s="22"/>
      <c r="B30" s="20"/>
      <c r="C30" s="48" t="s">
        <v>185</v>
      </c>
      <c r="D30" s="16"/>
      <c r="E30" s="16"/>
      <c r="F30" s="16"/>
      <c r="G30" s="16"/>
      <c r="H30" s="16"/>
      <c r="I30" s="16"/>
      <c r="J30" s="16"/>
      <c r="K30" s="16"/>
      <c r="L30" s="16"/>
      <c r="M30" s="16"/>
      <c r="N30" s="16"/>
      <c r="O30" s="16" t="s">
        <v>158</v>
      </c>
      <c r="P30" s="16"/>
      <c r="Q30" s="16"/>
      <c r="R30" s="16"/>
      <c r="S30" s="16"/>
      <c r="T30" s="16"/>
      <c r="U30" s="16"/>
      <c r="V30" s="16"/>
      <c r="W30" s="16"/>
      <c r="X30" s="22"/>
      <c r="Y30" s="17"/>
      <c r="Z30" s="17"/>
      <c r="AA30" s="17"/>
      <c r="AB30" s="16"/>
      <c r="AC30" s="18"/>
    </row>
    <row r="31" spans="1:29" ht="29.25" customHeight="1" x14ac:dyDescent="0.2">
      <c r="A31" s="22"/>
      <c r="B31" s="20"/>
      <c r="C31" s="48" t="s">
        <v>186</v>
      </c>
      <c r="D31" s="16"/>
      <c r="E31" s="16"/>
      <c r="F31" s="16"/>
      <c r="G31" s="16"/>
      <c r="H31" s="16"/>
      <c r="I31" s="16"/>
      <c r="J31" s="16"/>
      <c r="K31" s="16"/>
      <c r="L31" s="16"/>
      <c r="M31" s="16"/>
      <c r="N31" s="16"/>
      <c r="O31" s="16" t="s">
        <v>158</v>
      </c>
      <c r="P31" s="16"/>
      <c r="Q31" s="16"/>
      <c r="R31" s="16"/>
      <c r="S31" s="16"/>
      <c r="T31" s="16"/>
      <c r="U31" s="16"/>
      <c r="V31" s="16"/>
      <c r="W31" s="16"/>
      <c r="X31" s="22"/>
      <c r="Y31" s="17"/>
      <c r="Z31" s="17"/>
      <c r="AA31" s="17"/>
      <c r="AB31" s="16"/>
      <c r="AC31" s="18"/>
    </row>
    <row r="32" spans="1:29" ht="29.25" customHeight="1" x14ac:dyDescent="0.2">
      <c r="A32" s="22"/>
      <c r="B32" s="20"/>
      <c r="C32" s="48" t="s">
        <v>187</v>
      </c>
      <c r="D32" s="16"/>
      <c r="E32" s="16"/>
      <c r="F32" s="16"/>
      <c r="G32" s="16"/>
      <c r="H32" s="16"/>
      <c r="I32" s="16"/>
      <c r="J32" s="16"/>
      <c r="K32" s="16"/>
      <c r="L32" s="16"/>
      <c r="M32" s="16"/>
      <c r="N32" s="16"/>
      <c r="O32" s="16"/>
      <c r="P32" s="16"/>
      <c r="Q32" s="16"/>
      <c r="R32" s="16"/>
      <c r="S32" s="16"/>
      <c r="T32" s="16"/>
      <c r="U32" s="16"/>
      <c r="V32" s="16"/>
      <c r="W32" s="16"/>
      <c r="X32" s="59"/>
      <c r="Y32" s="60"/>
      <c r="Z32" s="60"/>
      <c r="AA32" s="60"/>
      <c r="AB32" s="61"/>
      <c r="AC32" s="62"/>
    </row>
    <row r="33" spans="1:29" ht="45.7" customHeight="1" x14ac:dyDescent="0.2">
      <c r="A33" s="22"/>
      <c r="B33" s="20"/>
      <c r="C33" s="48" t="s">
        <v>188</v>
      </c>
      <c r="D33" s="16"/>
      <c r="E33" s="16"/>
      <c r="F33" s="16"/>
      <c r="G33" s="16"/>
      <c r="H33" s="16"/>
      <c r="I33" s="16"/>
      <c r="J33" s="16"/>
      <c r="K33" s="16"/>
      <c r="L33" s="16"/>
      <c r="M33" s="16"/>
      <c r="N33" s="16"/>
      <c r="O33" s="16"/>
      <c r="P33" s="16"/>
      <c r="Q33" s="16"/>
      <c r="R33" s="16"/>
      <c r="S33" s="16"/>
      <c r="T33" s="16"/>
      <c r="U33" s="16"/>
      <c r="V33" s="16"/>
      <c r="W33" s="16"/>
      <c r="X33" s="59"/>
      <c r="Y33" s="60"/>
      <c r="Z33" s="60"/>
      <c r="AA33" s="60"/>
      <c r="AB33" s="61"/>
      <c r="AC33" s="62"/>
    </row>
    <row r="34" spans="1:29" ht="45.7" customHeight="1" x14ac:dyDescent="0.2">
      <c r="A34" s="22"/>
      <c r="B34" s="20"/>
      <c r="C34" s="48" t="s">
        <v>189</v>
      </c>
      <c r="D34" s="16"/>
      <c r="E34" s="16"/>
      <c r="F34" s="16"/>
      <c r="G34" s="16"/>
      <c r="H34" s="16"/>
      <c r="I34" s="16"/>
      <c r="J34" s="16"/>
      <c r="K34" s="16"/>
      <c r="L34" s="16"/>
      <c r="M34" s="16"/>
      <c r="N34" s="16"/>
      <c r="O34" s="16"/>
      <c r="P34" s="16"/>
      <c r="Q34" s="16"/>
      <c r="R34" s="16"/>
      <c r="S34" s="16"/>
      <c r="T34" s="16"/>
      <c r="U34" s="16"/>
      <c r="V34" s="16"/>
      <c r="W34" s="16"/>
      <c r="X34" s="59"/>
      <c r="Y34" s="60"/>
      <c r="Z34" s="60"/>
      <c r="AA34" s="60"/>
      <c r="AB34" s="61"/>
      <c r="AC34" s="62"/>
    </row>
    <row r="35" spans="1:29" ht="54.7" customHeight="1" x14ac:dyDescent="0.2">
      <c r="A35" s="22"/>
      <c r="B35" s="44" t="s">
        <v>68</v>
      </c>
      <c r="C35" s="48" t="s">
        <v>190</v>
      </c>
      <c r="D35" s="16"/>
      <c r="E35" s="16"/>
      <c r="F35" s="16"/>
      <c r="G35" s="16"/>
      <c r="H35" s="16"/>
      <c r="I35" s="16"/>
      <c r="J35" s="16"/>
      <c r="K35" s="16"/>
      <c r="L35" s="16"/>
      <c r="M35" s="16"/>
      <c r="N35" s="16"/>
      <c r="O35" s="16" t="s">
        <v>164</v>
      </c>
      <c r="P35" s="16"/>
      <c r="Q35" s="16"/>
      <c r="R35" s="16"/>
      <c r="S35" s="16"/>
      <c r="T35" s="16"/>
      <c r="U35" s="16"/>
      <c r="V35" s="16"/>
      <c r="W35" s="16"/>
      <c r="X35" s="59"/>
      <c r="Y35" s="60"/>
      <c r="Z35" s="60"/>
      <c r="AA35" s="60"/>
      <c r="AB35" s="61"/>
      <c r="AC35" s="62"/>
    </row>
    <row r="37" spans="1:29" x14ac:dyDescent="0.2">
      <c r="A37" s="103" t="s">
        <v>234</v>
      </c>
    </row>
  </sheetData>
  <protectedRanges>
    <protectedRange sqref="A37" name="Rango1_1_1"/>
  </protectedRanges>
  <mergeCells count="4">
    <mergeCell ref="C14:C16"/>
    <mergeCell ref="X22:X26"/>
    <mergeCell ref="A1:AC1"/>
    <mergeCell ref="D7:D8"/>
  </mergeCells>
  <pageMargins left="0.70866141732283472" right="0.70866141732283472" top="0.74803149606299213" bottom="0.74803149606299213" header="0.31496062992125984" footer="0.31496062992125984"/>
  <pageSetup scale="24"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
  <sheetViews>
    <sheetView workbookViewId="0">
      <selection activeCell="A6" sqref="A6"/>
    </sheetView>
  </sheetViews>
  <sheetFormatPr baseColWidth="10" defaultRowHeight="10.9" x14ac:dyDescent="0.2"/>
  <cols>
    <col min="1" max="10" width="17" style="5" customWidth="1"/>
    <col min="11" max="11" width="35" style="5" customWidth="1"/>
    <col min="12" max="12" width="11.85546875" style="5" customWidth="1"/>
    <col min="13" max="16" width="12" style="5"/>
    <col min="18" max="18" width="25.7109375" customWidth="1"/>
  </cols>
  <sheetData>
    <row r="1" spans="1:19" ht="37.549999999999997" customHeight="1" x14ac:dyDescent="0.2">
      <c r="A1" s="86" t="s">
        <v>191</v>
      </c>
      <c r="B1" s="87"/>
      <c r="C1" s="87"/>
      <c r="D1" s="87"/>
      <c r="E1" s="87"/>
      <c r="F1" s="87"/>
      <c r="G1" s="87"/>
      <c r="H1" s="87"/>
      <c r="I1" s="87"/>
      <c r="J1" s="87"/>
      <c r="K1" s="87"/>
      <c r="L1" s="87"/>
      <c r="M1" s="87"/>
      <c r="N1" s="87"/>
      <c r="O1" s="87"/>
      <c r="P1" s="87"/>
      <c r="Q1" s="87"/>
      <c r="R1" s="87"/>
      <c r="S1" s="87"/>
    </row>
    <row r="2" spans="1:19" ht="11.25" customHeight="1" x14ac:dyDescent="0.2">
      <c r="A2" s="88" t="s">
        <v>0</v>
      </c>
      <c r="B2" s="88" t="s">
        <v>1</v>
      </c>
      <c r="C2" s="88" t="s">
        <v>2</v>
      </c>
      <c r="D2" s="88" t="s">
        <v>3</v>
      </c>
      <c r="E2" s="90" t="s">
        <v>4</v>
      </c>
      <c r="F2" s="90"/>
      <c r="G2" s="90"/>
      <c r="H2" s="90"/>
      <c r="I2" s="90"/>
      <c r="J2" s="91" t="s">
        <v>5</v>
      </c>
      <c r="K2" s="93" t="s">
        <v>6</v>
      </c>
      <c r="L2" s="93" t="s">
        <v>7</v>
      </c>
      <c r="M2" s="93" t="s">
        <v>8</v>
      </c>
      <c r="N2" s="93" t="s">
        <v>9</v>
      </c>
      <c r="O2" s="93" t="s">
        <v>10</v>
      </c>
      <c r="P2" s="93" t="s">
        <v>11</v>
      </c>
      <c r="Q2" s="93" t="s">
        <v>12</v>
      </c>
      <c r="R2" s="95" t="s">
        <v>13</v>
      </c>
      <c r="S2" s="85" t="s">
        <v>14</v>
      </c>
    </row>
    <row r="3" spans="1:19" ht="21.75" x14ac:dyDescent="0.2">
      <c r="A3" s="89"/>
      <c r="B3" s="89"/>
      <c r="C3" s="89"/>
      <c r="D3" s="89"/>
      <c r="E3" s="2" t="s">
        <v>15</v>
      </c>
      <c r="F3" s="2" t="s">
        <v>16</v>
      </c>
      <c r="G3" s="2" t="s">
        <v>17</v>
      </c>
      <c r="H3" s="3" t="s">
        <v>18</v>
      </c>
      <c r="I3" s="3" t="s">
        <v>19</v>
      </c>
      <c r="J3" s="92"/>
      <c r="K3" s="94"/>
      <c r="L3" s="94"/>
      <c r="M3" s="94"/>
      <c r="N3" s="94"/>
      <c r="O3" s="94"/>
      <c r="P3" s="94"/>
      <c r="Q3" s="94"/>
      <c r="R3" s="95"/>
      <c r="S3" s="85"/>
    </row>
    <row r="4" spans="1:19" ht="76.099999999999994" x14ac:dyDescent="0.25">
      <c r="A4" s="7"/>
      <c r="B4" s="8" t="s">
        <v>69</v>
      </c>
      <c r="C4" s="8" t="s">
        <v>70</v>
      </c>
      <c r="D4" s="8" t="s">
        <v>71</v>
      </c>
      <c r="E4" s="65">
        <v>3066197.19</v>
      </c>
      <c r="F4" s="65">
        <v>3066197.19</v>
      </c>
      <c r="G4" s="65">
        <v>0</v>
      </c>
      <c r="H4" s="65">
        <v>819052.37</v>
      </c>
      <c r="I4" s="65">
        <v>819110.37</v>
      </c>
      <c r="J4" s="7" t="s">
        <v>22</v>
      </c>
      <c r="K4" s="8" t="s">
        <v>72</v>
      </c>
      <c r="L4" s="7" t="s">
        <v>23</v>
      </c>
      <c r="M4" s="7" t="s">
        <v>73</v>
      </c>
      <c r="N4" s="7" t="s">
        <v>192</v>
      </c>
      <c r="O4" s="7">
        <v>3679</v>
      </c>
      <c r="P4" s="7">
        <v>3679</v>
      </c>
      <c r="Q4" s="1">
        <f>P4*100/6652</f>
        <v>55.30667468430547</v>
      </c>
      <c r="R4" s="1" t="s">
        <v>24</v>
      </c>
      <c r="S4" s="1"/>
    </row>
    <row r="6" spans="1:19" x14ac:dyDescent="0.2">
      <c r="A6" s="103" t="s">
        <v>234</v>
      </c>
    </row>
  </sheetData>
  <protectedRanges>
    <protectedRange sqref="A6" name="Rango1_1_1"/>
  </protectedRanges>
  <mergeCells count="16">
    <mergeCell ref="S2:S3"/>
    <mergeCell ref="A1:S1"/>
    <mergeCell ref="A2:A3"/>
    <mergeCell ref="B2:B3"/>
    <mergeCell ref="C2:C3"/>
    <mergeCell ref="D2:D3"/>
    <mergeCell ref="E2:I2"/>
    <mergeCell ref="J2:J3"/>
    <mergeCell ref="K2:K3"/>
    <mergeCell ref="L2:L3"/>
    <mergeCell ref="M2:M3"/>
    <mergeCell ref="N2:N3"/>
    <mergeCell ref="O2:O3"/>
    <mergeCell ref="P2:P3"/>
    <mergeCell ref="Q2:Q3"/>
    <mergeCell ref="R2:R3"/>
  </mergeCells>
  <pageMargins left="0.70866141732283472" right="0.70866141732283472" top="0.74803149606299213" bottom="0.74803149606299213" header="0.31496062992125984" footer="0.31496062992125984"/>
  <pageSetup scale="49" orientation="landscape" horizontalDpi="12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
  <sheetViews>
    <sheetView workbookViewId="0">
      <selection activeCell="A15" sqref="A15"/>
    </sheetView>
  </sheetViews>
  <sheetFormatPr baseColWidth="10" defaultColWidth="12" defaultRowHeight="10.9" x14ac:dyDescent="0.2"/>
  <cols>
    <col min="1" max="10" width="17" style="21" customWidth="1"/>
    <col min="11" max="11" width="67" style="21" customWidth="1"/>
    <col min="12" max="12" width="11.85546875" style="21" customWidth="1"/>
    <col min="13" max="16" width="12" style="21"/>
    <col min="17" max="17" width="14.140625" style="19" customWidth="1"/>
    <col min="18" max="18" width="18.85546875" style="19" customWidth="1"/>
    <col min="19" max="16384" width="12" style="19"/>
  </cols>
  <sheetData>
    <row r="1" spans="1:19" s="9" customFormat="1" ht="48.1" customHeight="1" x14ac:dyDescent="0.2">
      <c r="A1" s="86" t="s">
        <v>193</v>
      </c>
      <c r="B1" s="97"/>
      <c r="C1" s="97"/>
      <c r="D1" s="97"/>
      <c r="E1" s="97"/>
      <c r="F1" s="97"/>
      <c r="G1" s="97"/>
      <c r="H1" s="97"/>
      <c r="I1" s="97"/>
      <c r="J1" s="97"/>
      <c r="K1" s="97"/>
      <c r="L1" s="97"/>
      <c r="M1" s="97"/>
      <c r="N1" s="97"/>
      <c r="O1" s="97"/>
      <c r="P1" s="97"/>
      <c r="Q1" s="97"/>
      <c r="R1" s="97"/>
      <c r="S1" s="97"/>
    </row>
    <row r="2" spans="1:19" s="9" customFormat="1" ht="11.25" customHeight="1" x14ac:dyDescent="0.2">
      <c r="A2" s="88" t="s">
        <v>0</v>
      </c>
      <c r="B2" s="88" t="s">
        <v>1</v>
      </c>
      <c r="C2" s="88" t="s">
        <v>2</v>
      </c>
      <c r="D2" s="88" t="s">
        <v>3</v>
      </c>
      <c r="E2" s="90" t="s">
        <v>4</v>
      </c>
      <c r="F2" s="90"/>
      <c r="G2" s="90"/>
      <c r="H2" s="90"/>
      <c r="I2" s="90"/>
      <c r="J2" s="91" t="s">
        <v>5</v>
      </c>
      <c r="K2" s="93" t="s">
        <v>6</v>
      </c>
      <c r="L2" s="93" t="s">
        <v>7</v>
      </c>
      <c r="M2" s="93" t="s">
        <v>8</v>
      </c>
      <c r="N2" s="93" t="s">
        <v>9</v>
      </c>
      <c r="O2" s="93" t="s">
        <v>10</v>
      </c>
      <c r="P2" s="93" t="s">
        <v>11</v>
      </c>
      <c r="Q2" s="93" t="s">
        <v>12</v>
      </c>
      <c r="R2" s="95" t="s">
        <v>13</v>
      </c>
      <c r="S2" s="96" t="s">
        <v>14</v>
      </c>
    </row>
    <row r="3" spans="1:19" s="9" customFormat="1" ht="21.75" x14ac:dyDescent="0.2">
      <c r="A3" s="89"/>
      <c r="B3" s="89"/>
      <c r="C3" s="89"/>
      <c r="D3" s="89"/>
      <c r="E3" s="2" t="s">
        <v>15</v>
      </c>
      <c r="F3" s="2" t="s">
        <v>16</v>
      </c>
      <c r="G3" s="2" t="s">
        <v>17</v>
      </c>
      <c r="H3" s="3" t="s">
        <v>18</v>
      </c>
      <c r="I3" s="3" t="s">
        <v>19</v>
      </c>
      <c r="J3" s="92"/>
      <c r="K3" s="94"/>
      <c r="L3" s="94"/>
      <c r="M3" s="94"/>
      <c r="N3" s="94"/>
      <c r="O3" s="94"/>
      <c r="P3" s="94"/>
      <c r="Q3" s="94"/>
      <c r="R3" s="95"/>
      <c r="S3" s="96"/>
    </row>
    <row r="4" spans="1:19" x14ac:dyDescent="0.2">
      <c r="A4" s="22"/>
      <c r="B4" s="16"/>
      <c r="C4" s="16"/>
      <c r="D4" s="16"/>
      <c r="E4" s="16"/>
      <c r="F4" s="16"/>
      <c r="G4" s="16"/>
      <c r="H4" s="16"/>
      <c r="I4" s="16"/>
      <c r="J4" s="16"/>
      <c r="K4" s="16"/>
      <c r="L4" s="16"/>
      <c r="M4" s="16"/>
      <c r="N4" s="16"/>
      <c r="O4" s="16"/>
      <c r="P4" s="16"/>
    </row>
    <row r="5" spans="1:19" x14ac:dyDescent="0.2">
      <c r="A5" s="22"/>
      <c r="B5" s="16"/>
      <c r="C5" s="16"/>
      <c r="D5" s="16"/>
      <c r="E5" s="4"/>
      <c r="F5" s="4"/>
      <c r="G5" s="4"/>
      <c r="H5" s="4"/>
      <c r="I5" s="4"/>
      <c r="J5" s="16"/>
      <c r="K5" s="16"/>
      <c r="L5" s="16"/>
      <c r="M5" s="16"/>
      <c r="N5" s="16"/>
      <c r="O5" s="16"/>
      <c r="P5" s="16"/>
      <c r="Q5" s="16"/>
      <c r="R5" s="16"/>
      <c r="S5" s="16"/>
    </row>
    <row r="6" spans="1:19" ht="14.3" x14ac:dyDescent="0.25">
      <c r="A6" s="21" t="s">
        <v>74</v>
      </c>
      <c r="B6" s="24" t="s">
        <v>75</v>
      </c>
      <c r="C6" s="21" t="s">
        <v>20</v>
      </c>
      <c r="D6" s="21" t="s">
        <v>76</v>
      </c>
      <c r="E6"/>
      <c r="F6" s="67">
        <v>1990221.08</v>
      </c>
      <c r="G6" s="67">
        <v>1990221.08</v>
      </c>
      <c r="H6" s="67">
        <v>0</v>
      </c>
      <c r="I6" s="67">
        <v>300692.65000000002</v>
      </c>
      <c r="J6" s="67">
        <v>293036.07</v>
      </c>
      <c r="K6" s="21" t="s">
        <v>77</v>
      </c>
      <c r="L6" s="21" t="s">
        <v>23</v>
      </c>
      <c r="M6" s="21" t="s">
        <v>78</v>
      </c>
      <c r="N6" s="21">
        <v>9000</v>
      </c>
      <c r="O6" s="21">
        <v>8500</v>
      </c>
      <c r="P6" s="21">
        <v>2936</v>
      </c>
      <c r="Q6" s="25">
        <f>P6*100/N6</f>
        <v>32.62222222222222</v>
      </c>
    </row>
    <row r="8" spans="1:19" x14ac:dyDescent="0.2">
      <c r="B8" s="24" t="s">
        <v>79</v>
      </c>
      <c r="C8" s="21" t="s">
        <v>20</v>
      </c>
      <c r="D8" s="21" t="s">
        <v>76</v>
      </c>
      <c r="E8"/>
      <c r="G8"/>
      <c r="H8"/>
      <c r="I8"/>
      <c r="J8" s="21" t="s">
        <v>22</v>
      </c>
      <c r="K8" s="21" t="s">
        <v>80</v>
      </c>
      <c r="L8" s="21" t="s">
        <v>23</v>
      </c>
      <c r="N8" s="21">
        <v>3000</v>
      </c>
      <c r="O8" s="21">
        <v>1600</v>
      </c>
      <c r="P8" s="21">
        <v>719</v>
      </c>
      <c r="Q8" s="19">
        <f>P8*100/N8</f>
        <v>23.966666666666665</v>
      </c>
    </row>
    <row r="10" spans="1:19" x14ac:dyDescent="0.2">
      <c r="B10" s="24" t="s">
        <v>81</v>
      </c>
      <c r="C10" s="21" t="s">
        <v>82</v>
      </c>
      <c r="D10" s="21" t="s">
        <v>76</v>
      </c>
      <c r="E10"/>
      <c r="G10"/>
      <c r="H10"/>
      <c r="I10"/>
      <c r="J10" s="21" t="s">
        <v>22</v>
      </c>
      <c r="K10" s="21" t="s">
        <v>83</v>
      </c>
      <c r="M10" s="21" t="s">
        <v>84</v>
      </c>
      <c r="N10" s="21">
        <v>600</v>
      </c>
      <c r="O10" s="21">
        <v>300</v>
      </c>
      <c r="P10" s="21">
        <v>184</v>
      </c>
      <c r="Q10" s="26">
        <f>P10*100/N10</f>
        <v>30.666666666666668</v>
      </c>
    </row>
    <row r="12" spans="1:19" x14ac:dyDescent="0.2">
      <c r="B12" s="21" t="s">
        <v>85</v>
      </c>
      <c r="C12" s="21" t="s">
        <v>82</v>
      </c>
      <c r="D12" s="21" t="s">
        <v>76</v>
      </c>
      <c r="J12" s="21" t="s">
        <v>22</v>
      </c>
      <c r="K12" s="21" t="s">
        <v>86</v>
      </c>
      <c r="L12" s="21" t="s">
        <v>23</v>
      </c>
      <c r="M12" s="21" t="s">
        <v>87</v>
      </c>
      <c r="N12" s="21">
        <v>1610</v>
      </c>
      <c r="O12" s="21">
        <v>1335</v>
      </c>
      <c r="P12" s="21">
        <v>837</v>
      </c>
      <c r="Q12" s="27">
        <f>P12*100/N12</f>
        <v>51.987577639751549</v>
      </c>
    </row>
    <row r="15" spans="1:19" x14ac:dyDescent="0.2">
      <c r="A15" s="103" t="s">
        <v>234</v>
      </c>
    </row>
  </sheetData>
  <protectedRanges>
    <protectedRange sqref="A15" name="Rango1_1_1"/>
  </protectedRanges>
  <mergeCells count="16">
    <mergeCell ref="S2:S3"/>
    <mergeCell ref="A1:S1"/>
    <mergeCell ref="A2:A3"/>
    <mergeCell ref="B2:B3"/>
    <mergeCell ref="C2:C3"/>
    <mergeCell ref="D2:D3"/>
    <mergeCell ref="E2:I2"/>
    <mergeCell ref="J2:J3"/>
    <mergeCell ref="K2:K3"/>
    <mergeCell ref="L2:L3"/>
    <mergeCell ref="M2:M3"/>
    <mergeCell ref="N2:N3"/>
    <mergeCell ref="O2:O3"/>
    <mergeCell ref="P2:P3"/>
    <mergeCell ref="Q2:Q3"/>
    <mergeCell ref="R2:R3"/>
  </mergeCells>
  <pageMargins left="0.70866141732283472" right="0.70866141732283472" top="0.74803149606299213" bottom="0.74803149606299213" header="0.31496062992125984" footer="0.31496062992125984"/>
  <pageSetup scale="45" orientation="landscape" horizontalDpi="12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
  <sheetViews>
    <sheetView workbookViewId="0">
      <selection activeCell="A9" sqref="A9"/>
    </sheetView>
  </sheetViews>
  <sheetFormatPr baseColWidth="10" defaultColWidth="12" defaultRowHeight="10.9" x14ac:dyDescent="0.2"/>
  <cols>
    <col min="1" max="10" width="17" style="21" customWidth="1"/>
    <col min="11" max="11" width="35" style="21" customWidth="1"/>
    <col min="12" max="12" width="11.85546875" style="21" customWidth="1"/>
    <col min="13" max="16" width="12" style="21"/>
    <col min="17" max="17" width="12" style="19"/>
    <col min="18" max="18" width="18.85546875" style="19" customWidth="1"/>
    <col min="19" max="16384" width="12" style="19"/>
  </cols>
  <sheetData>
    <row r="1" spans="1:19" s="9" customFormat="1" ht="49.6" customHeight="1" x14ac:dyDescent="0.2">
      <c r="A1" s="86" t="s">
        <v>194</v>
      </c>
      <c r="B1" s="97"/>
      <c r="C1" s="97"/>
      <c r="D1" s="97"/>
      <c r="E1" s="97"/>
      <c r="F1" s="97"/>
      <c r="G1" s="97"/>
      <c r="H1" s="97"/>
      <c r="I1" s="97"/>
      <c r="J1" s="97"/>
      <c r="K1" s="97"/>
      <c r="L1" s="97"/>
      <c r="M1" s="97"/>
      <c r="N1" s="97"/>
      <c r="O1" s="97"/>
      <c r="P1" s="97"/>
      <c r="Q1" s="97"/>
      <c r="R1" s="97"/>
      <c r="S1" s="97"/>
    </row>
    <row r="2" spans="1:19" s="9" customFormat="1" ht="11.25" customHeight="1" x14ac:dyDescent="0.2">
      <c r="A2" s="88" t="s">
        <v>0</v>
      </c>
      <c r="B2" s="88" t="s">
        <v>1</v>
      </c>
      <c r="C2" s="88" t="s">
        <v>2</v>
      </c>
      <c r="D2" s="88" t="s">
        <v>3</v>
      </c>
      <c r="E2" s="90" t="s">
        <v>4</v>
      </c>
      <c r="F2" s="90"/>
      <c r="G2" s="90"/>
      <c r="H2" s="90"/>
      <c r="I2" s="90"/>
      <c r="J2" s="91" t="s">
        <v>5</v>
      </c>
      <c r="K2" s="93" t="s">
        <v>6</v>
      </c>
      <c r="L2" s="93" t="s">
        <v>7</v>
      </c>
      <c r="M2" s="93" t="s">
        <v>8</v>
      </c>
      <c r="N2" s="93" t="s">
        <v>9</v>
      </c>
      <c r="O2" s="93" t="s">
        <v>10</v>
      </c>
      <c r="P2" s="93" t="s">
        <v>11</v>
      </c>
      <c r="Q2" s="93" t="s">
        <v>12</v>
      </c>
      <c r="R2" s="95" t="s">
        <v>13</v>
      </c>
      <c r="S2" s="96" t="s">
        <v>14</v>
      </c>
    </row>
    <row r="3" spans="1:19" s="9" customFormat="1" ht="21.75" x14ac:dyDescent="0.2">
      <c r="A3" s="89"/>
      <c r="B3" s="89"/>
      <c r="C3" s="89"/>
      <c r="D3" s="89"/>
      <c r="E3" s="2" t="s">
        <v>15</v>
      </c>
      <c r="F3" s="2" t="s">
        <v>16</v>
      </c>
      <c r="G3" s="2" t="s">
        <v>17</v>
      </c>
      <c r="H3" s="3" t="s">
        <v>18</v>
      </c>
      <c r="I3" s="3" t="s">
        <v>19</v>
      </c>
      <c r="J3" s="92"/>
      <c r="K3" s="94"/>
      <c r="L3" s="94"/>
      <c r="M3" s="94"/>
      <c r="N3" s="94"/>
      <c r="O3" s="94"/>
      <c r="P3" s="94"/>
      <c r="Q3" s="94"/>
      <c r="R3" s="95"/>
      <c r="S3" s="96"/>
    </row>
    <row r="4" spans="1:19" x14ac:dyDescent="0.2">
      <c r="A4" s="22"/>
      <c r="B4" s="16"/>
      <c r="C4" s="16"/>
      <c r="D4" s="16"/>
      <c r="E4" s="16"/>
      <c r="F4" s="16"/>
      <c r="G4" s="16"/>
      <c r="H4" s="16"/>
      <c r="I4" s="16"/>
      <c r="J4" s="16"/>
      <c r="K4" s="16"/>
      <c r="L4" s="16"/>
      <c r="M4" s="16"/>
      <c r="N4" s="16"/>
      <c r="O4" s="16"/>
      <c r="P4" s="16"/>
    </row>
    <row r="5" spans="1:19" x14ac:dyDescent="0.2">
      <c r="A5" s="22"/>
      <c r="B5" s="16"/>
      <c r="C5" s="16"/>
      <c r="D5" s="16"/>
      <c r="E5" s="4"/>
      <c r="F5" s="4"/>
      <c r="G5" s="4"/>
      <c r="H5" s="4"/>
      <c r="I5" s="4"/>
      <c r="J5" s="16"/>
      <c r="K5" s="16"/>
      <c r="L5" s="16"/>
      <c r="M5" s="16"/>
      <c r="N5" s="16"/>
      <c r="O5" s="16"/>
      <c r="P5" s="16"/>
      <c r="Q5" s="16"/>
      <c r="R5" s="16"/>
      <c r="S5" s="16"/>
    </row>
    <row r="6" spans="1:19" ht="87.65" x14ac:dyDescent="0.25">
      <c r="B6" s="28" t="s">
        <v>128</v>
      </c>
      <c r="C6" s="28" t="s">
        <v>129</v>
      </c>
      <c r="D6" s="21" t="s">
        <v>21</v>
      </c>
      <c r="E6" s="68">
        <v>1284410.68</v>
      </c>
      <c r="F6" s="68">
        <v>1284410.68</v>
      </c>
      <c r="G6" s="68">
        <v>0</v>
      </c>
      <c r="H6" s="68">
        <v>263526.46999999997</v>
      </c>
      <c r="I6" s="68">
        <v>258526.37</v>
      </c>
      <c r="J6" s="21" t="s">
        <v>22</v>
      </c>
      <c r="K6" s="28" t="s">
        <v>88</v>
      </c>
      <c r="L6" s="21" t="s">
        <v>23</v>
      </c>
      <c r="M6" s="28" t="s">
        <v>195</v>
      </c>
      <c r="N6" s="21">
        <v>3359</v>
      </c>
      <c r="O6" s="21">
        <v>3359</v>
      </c>
      <c r="P6" s="21">
        <v>3359</v>
      </c>
      <c r="Q6" s="21">
        <v>100</v>
      </c>
      <c r="R6" s="19" t="s">
        <v>24</v>
      </c>
    </row>
    <row r="7" spans="1:19" x14ac:dyDescent="0.2">
      <c r="B7" s="28"/>
      <c r="E7" s="29"/>
      <c r="I7" s="29"/>
      <c r="M7" s="28"/>
      <c r="Q7" s="21"/>
      <c r="R7" s="30"/>
    </row>
    <row r="8" spans="1:19" x14ac:dyDescent="0.2">
      <c r="B8" s="28"/>
      <c r="E8" s="31"/>
      <c r="Q8" s="32"/>
    </row>
    <row r="9" spans="1:19" x14ac:dyDescent="0.2">
      <c r="A9" s="103" t="s">
        <v>234</v>
      </c>
      <c r="B9" s="28"/>
      <c r="Q9" s="32"/>
    </row>
  </sheetData>
  <protectedRanges>
    <protectedRange sqref="A9" name="Rango1_1_1"/>
  </protectedRanges>
  <mergeCells count="16">
    <mergeCell ref="S2:S3"/>
    <mergeCell ref="A1:S1"/>
    <mergeCell ref="A2:A3"/>
    <mergeCell ref="B2:B3"/>
    <mergeCell ref="C2:C3"/>
    <mergeCell ref="D2:D3"/>
    <mergeCell ref="E2:I2"/>
    <mergeCell ref="J2:J3"/>
    <mergeCell ref="K2:K3"/>
    <mergeCell ref="L2:L3"/>
    <mergeCell ref="M2:M3"/>
    <mergeCell ref="N2:N3"/>
    <mergeCell ref="O2:O3"/>
    <mergeCell ref="P2:P3"/>
    <mergeCell ref="Q2:Q3"/>
    <mergeCell ref="R2:R3"/>
  </mergeCells>
  <pageMargins left="0.70866141732283472" right="0.70866141732283472" top="0.74803149606299213" bottom="0.74803149606299213" header="0.31496062992125984" footer="0.31496062992125984"/>
  <pageSetup scale="50" orientation="landscape" horizontalDpi="120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
  <sheetViews>
    <sheetView workbookViewId="0">
      <selection activeCell="A8" sqref="A8"/>
    </sheetView>
  </sheetViews>
  <sheetFormatPr baseColWidth="10" defaultRowHeight="10.9" x14ac:dyDescent="0.2"/>
  <sheetData>
    <row r="1" spans="1:19" x14ac:dyDescent="0.2">
      <c r="A1" s="86" t="s">
        <v>196</v>
      </c>
      <c r="B1" s="87"/>
      <c r="C1" s="87"/>
      <c r="D1" s="87"/>
      <c r="E1" s="87"/>
      <c r="F1" s="87"/>
      <c r="G1" s="87"/>
      <c r="H1" s="87"/>
      <c r="I1" s="87"/>
      <c r="J1" s="87"/>
      <c r="K1" s="87"/>
      <c r="L1" s="87"/>
      <c r="M1" s="87"/>
      <c r="N1" s="87"/>
      <c r="O1" s="87"/>
      <c r="P1" s="87"/>
      <c r="Q1" s="87"/>
      <c r="R1" s="87"/>
      <c r="S1" s="87"/>
    </row>
    <row r="2" spans="1:19" x14ac:dyDescent="0.2">
      <c r="A2" s="88" t="s">
        <v>0</v>
      </c>
      <c r="B2" s="88" t="s">
        <v>1</v>
      </c>
      <c r="C2" s="88" t="s">
        <v>2</v>
      </c>
      <c r="D2" s="88" t="s">
        <v>3</v>
      </c>
      <c r="E2" s="90" t="s">
        <v>4</v>
      </c>
      <c r="F2" s="90"/>
      <c r="G2" s="90"/>
      <c r="H2" s="90"/>
      <c r="I2" s="90"/>
      <c r="J2" s="91" t="s">
        <v>5</v>
      </c>
      <c r="K2" s="93" t="s">
        <v>6</v>
      </c>
      <c r="L2" s="93" t="s">
        <v>7</v>
      </c>
      <c r="M2" s="93" t="s">
        <v>8</v>
      </c>
      <c r="N2" s="93" t="s">
        <v>9</v>
      </c>
      <c r="O2" s="93" t="s">
        <v>10</v>
      </c>
      <c r="P2" s="93" t="s">
        <v>11</v>
      </c>
      <c r="Q2" s="93" t="s">
        <v>12</v>
      </c>
      <c r="R2" s="95" t="s">
        <v>13</v>
      </c>
      <c r="S2" s="85" t="s">
        <v>14</v>
      </c>
    </row>
    <row r="3" spans="1:19" ht="21.75" x14ac:dyDescent="0.2">
      <c r="A3" s="89"/>
      <c r="B3" s="89"/>
      <c r="C3" s="89"/>
      <c r="D3" s="89"/>
      <c r="E3" s="2" t="s">
        <v>15</v>
      </c>
      <c r="F3" s="2" t="s">
        <v>16</v>
      </c>
      <c r="G3" s="2" t="s">
        <v>17</v>
      </c>
      <c r="H3" s="3" t="s">
        <v>18</v>
      </c>
      <c r="I3" s="3" t="s">
        <v>19</v>
      </c>
      <c r="J3" s="92"/>
      <c r="K3" s="94"/>
      <c r="L3" s="94"/>
      <c r="M3" s="94"/>
      <c r="N3" s="94"/>
      <c r="O3" s="94"/>
      <c r="P3" s="94"/>
      <c r="Q3" s="94"/>
      <c r="R3" s="95"/>
      <c r="S3" s="85"/>
    </row>
    <row r="4" spans="1:19" ht="108.7" x14ac:dyDescent="0.25">
      <c r="A4" s="7" t="s">
        <v>90</v>
      </c>
      <c r="B4" s="8" t="s">
        <v>91</v>
      </c>
      <c r="C4" s="33" t="s">
        <v>70</v>
      </c>
      <c r="D4" s="8" t="s">
        <v>92</v>
      </c>
      <c r="E4" s="69">
        <v>2731164.1</v>
      </c>
      <c r="F4" s="69">
        <v>2731164.1</v>
      </c>
      <c r="G4" s="69">
        <v>8170.5</v>
      </c>
      <c r="H4" s="69">
        <v>676446.75</v>
      </c>
      <c r="I4" s="69">
        <v>489240.26</v>
      </c>
      <c r="J4" s="7" t="s">
        <v>22</v>
      </c>
      <c r="K4" s="34" t="s">
        <v>93</v>
      </c>
      <c r="L4" s="7" t="s">
        <v>23</v>
      </c>
      <c r="M4" s="7" t="s">
        <v>73</v>
      </c>
      <c r="N4" s="35">
        <v>14400</v>
      </c>
      <c r="O4" s="35" t="s">
        <v>94</v>
      </c>
      <c r="P4" s="36">
        <v>3000</v>
      </c>
      <c r="Q4" s="1" t="s">
        <v>130</v>
      </c>
      <c r="R4" s="1" t="s">
        <v>95</v>
      </c>
      <c r="S4" s="1" t="s">
        <v>94</v>
      </c>
    </row>
    <row r="5" spans="1:19" x14ac:dyDescent="0.2">
      <c r="A5" s="5"/>
      <c r="B5" s="34"/>
      <c r="C5" s="33"/>
      <c r="D5" s="5"/>
      <c r="E5" s="5"/>
      <c r="F5" s="5"/>
      <c r="G5" s="5"/>
      <c r="H5" s="5"/>
      <c r="I5" s="5"/>
      <c r="J5" s="5"/>
      <c r="K5" s="5"/>
      <c r="L5" s="5"/>
      <c r="M5" s="5"/>
      <c r="N5" s="5"/>
      <c r="O5" s="5"/>
      <c r="P5" s="5"/>
    </row>
    <row r="8" spans="1:19" x14ac:dyDescent="0.2">
      <c r="A8" s="103" t="s">
        <v>234</v>
      </c>
    </row>
  </sheetData>
  <protectedRanges>
    <protectedRange sqref="A8" name="Rango1_1_1"/>
  </protectedRanges>
  <mergeCells count="16">
    <mergeCell ref="S2:S3"/>
    <mergeCell ref="A1:S1"/>
    <mergeCell ref="A2:A3"/>
    <mergeCell ref="B2:B3"/>
    <mergeCell ref="C2:C3"/>
    <mergeCell ref="D2:D3"/>
    <mergeCell ref="E2:I2"/>
    <mergeCell ref="J2:J3"/>
    <mergeCell ref="K2:K3"/>
    <mergeCell ref="L2:L3"/>
    <mergeCell ref="M2:M3"/>
    <mergeCell ref="N2:N3"/>
    <mergeCell ref="O2:O3"/>
    <mergeCell ref="P2:P3"/>
    <mergeCell ref="Q2:Q3"/>
    <mergeCell ref="R2:R3"/>
  </mergeCells>
  <pageMargins left="0.70866141732283472" right="0.70866141732283472" top="0.74803149606299213" bottom="0.74803149606299213" header="0.31496062992125984" footer="0.31496062992125984"/>
  <pageSetup scale="71" orientation="landscape" horizontalDpi="120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9"/>
  <sheetViews>
    <sheetView topLeftCell="A6" workbookViewId="0">
      <selection activeCell="A19" sqref="A19"/>
    </sheetView>
  </sheetViews>
  <sheetFormatPr baseColWidth="10" defaultColWidth="12" defaultRowHeight="10.9" x14ac:dyDescent="0.2"/>
  <cols>
    <col min="1" max="1" width="16.28515625" style="6" customWidth="1"/>
    <col min="2" max="2" width="19.140625" style="6" customWidth="1"/>
    <col min="3" max="3" width="14.7109375" style="6" customWidth="1"/>
    <col min="4" max="4" width="12" style="6"/>
    <col min="5" max="5" width="14.28515625" style="6" customWidth="1"/>
    <col min="6" max="6" width="17" style="6" customWidth="1"/>
    <col min="7" max="11" width="12" style="6"/>
    <col min="12" max="12" width="14.28515625" style="6" customWidth="1"/>
    <col min="13" max="17" width="12" style="6"/>
    <col min="18" max="18" width="19.28515625" style="6" customWidth="1"/>
    <col min="19" max="19" width="12" style="6"/>
    <col min="20" max="20" width="19.7109375" style="6" customWidth="1"/>
    <col min="21" max="16384" width="12" style="6"/>
  </cols>
  <sheetData>
    <row r="1" spans="1:29" s="37" customFormat="1" ht="35.15" customHeight="1" x14ac:dyDescent="0.2">
      <c r="A1" s="98" t="s">
        <v>197</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row>
    <row r="2" spans="1:29" s="37" customFormat="1" ht="44.15" customHeight="1" x14ac:dyDescent="0.2">
      <c r="A2" s="10" t="s">
        <v>33</v>
      </c>
      <c r="B2" s="10" t="s">
        <v>34</v>
      </c>
      <c r="C2" s="10" t="s">
        <v>35</v>
      </c>
      <c r="D2" s="10" t="s">
        <v>36</v>
      </c>
      <c r="E2" s="10" t="s">
        <v>37</v>
      </c>
      <c r="F2" s="10" t="s">
        <v>38</v>
      </c>
      <c r="G2" s="10" t="s">
        <v>39</v>
      </c>
      <c r="H2" s="11" t="s">
        <v>40</v>
      </c>
      <c r="I2" s="11" t="s">
        <v>41</v>
      </c>
      <c r="J2" s="11" t="s">
        <v>42</v>
      </c>
      <c r="K2" s="11" t="s">
        <v>43</v>
      </c>
      <c r="L2" s="11" t="s">
        <v>44</v>
      </c>
      <c r="M2" s="11" t="s">
        <v>45</v>
      </c>
      <c r="N2" s="11" t="s">
        <v>46</v>
      </c>
      <c r="O2" s="11" t="s">
        <v>47</v>
      </c>
      <c r="P2" s="11" t="s">
        <v>48</v>
      </c>
      <c r="Q2" s="11" t="s">
        <v>49</v>
      </c>
      <c r="R2" s="12" t="s">
        <v>50</v>
      </c>
      <c r="S2" s="13" t="s">
        <v>51</v>
      </c>
      <c r="T2" s="11" t="s">
        <v>52</v>
      </c>
      <c r="U2" s="11" t="s">
        <v>198</v>
      </c>
      <c r="V2" s="11" t="s">
        <v>53</v>
      </c>
      <c r="W2" s="11" t="s">
        <v>54</v>
      </c>
      <c r="X2" s="13" t="s">
        <v>55</v>
      </c>
      <c r="Y2" s="14" t="s">
        <v>56</v>
      </c>
      <c r="Z2" s="14" t="s">
        <v>57</v>
      </c>
      <c r="AA2" s="14" t="s">
        <v>58</v>
      </c>
      <c r="AB2" s="13" t="s">
        <v>59</v>
      </c>
      <c r="AC2" s="13" t="s">
        <v>60</v>
      </c>
    </row>
    <row r="3" spans="1:29" s="30" customFormat="1" ht="131.94999999999999" customHeight="1" x14ac:dyDescent="0.25">
      <c r="A3" s="38" t="s">
        <v>96</v>
      </c>
      <c r="B3" s="15" t="s">
        <v>61</v>
      </c>
      <c r="C3" s="39" t="s">
        <v>97</v>
      </c>
      <c r="D3" s="40" t="s">
        <v>98</v>
      </c>
      <c r="E3" s="40"/>
      <c r="F3" s="40"/>
      <c r="G3" s="40"/>
      <c r="H3" s="40"/>
      <c r="I3" s="40"/>
      <c r="J3" s="40"/>
      <c r="K3" s="40" t="s">
        <v>99</v>
      </c>
      <c r="L3" s="40" t="s">
        <v>199</v>
      </c>
      <c r="M3" s="40"/>
      <c r="N3" s="40" t="s">
        <v>101</v>
      </c>
      <c r="O3" s="40" t="s">
        <v>102</v>
      </c>
      <c r="P3" s="40" t="s">
        <v>103</v>
      </c>
      <c r="Q3" s="40">
        <v>2019</v>
      </c>
      <c r="R3" s="41" t="s">
        <v>200</v>
      </c>
      <c r="S3" s="40"/>
      <c r="T3" s="41" t="s">
        <v>201</v>
      </c>
      <c r="U3" s="42">
        <v>0.65249999999999997</v>
      </c>
      <c r="V3" s="40"/>
      <c r="W3" s="40" t="s">
        <v>104</v>
      </c>
      <c r="X3" s="40" t="s">
        <v>105</v>
      </c>
      <c r="Y3" s="70">
        <v>2010835.66</v>
      </c>
      <c r="Z3" s="70">
        <v>2010835.66</v>
      </c>
      <c r="AA3" s="70">
        <v>0</v>
      </c>
      <c r="AB3" s="40">
        <f>+AA3/Y3</f>
        <v>0</v>
      </c>
      <c r="AC3" s="40">
        <f>+AA3/Z3</f>
        <v>0</v>
      </c>
    </row>
    <row r="4" spans="1:29" s="30" customFormat="1" ht="95.3" customHeight="1" x14ac:dyDescent="0.2">
      <c r="A4" s="38" t="s">
        <v>96</v>
      </c>
      <c r="B4" s="15" t="s">
        <v>106</v>
      </c>
      <c r="C4" s="40" t="s">
        <v>107</v>
      </c>
      <c r="D4" s="40"/>
      <c r="F4" s="40"/>
      <c r="G4" s="40"/>
      <c r="H4" s="40"/>
      <c r="I4" s="40"/>
      <c r="J4" s="40"/>
      <c r="K4" s="40"/>
      <c r="L4" s="40" t="s">
        <v>100</v>
      </c>
      <c r="M4" s="40"/>
      <c r="N4" s="40"/>
      <c r="O4" s="40" t="s">
        <v>102</v>
      </c>
      <c r="P4" s="40" t="s">
        <v>103</v>
      </c>
      <c r="Q4" s="40"/>
      <c r="R4" s="41"/>
      <c r="S4" s="40"/>
      <c r="T4" s="41"/>
      <c r="U4" s="40"/>
      <c r="V4" s="40"/>
      <c r="W4" s="40" t="s">
        <v>104</v>
      </c>
      <c r="X4" s="40" t="s">
        <v>105</v>
      </c>
      <c r="Y4" s="43"/>
      <c r="Z4" s="43"/>
      <c r="AA4" s="43"/>
      <c r="AB4" s="40"/>
      <c r="AC4" s="40"/>
    </row>
    <row r="5" spans="1:29" s="30" customFormat="1" ht="83.25" customHeight="1" x14ac:dyDescent="0.2">
      <c r="A5" s="38" t="s">
        <v>96</v>
      </c>
      <c r="B5" s="10"/>
      <c r="C5" s="40" t="s">
        <v>108</v>
      </c>
      <c r="D5" s="40"/>
      <c r="E5" s="40" t="s">
        <v>109</v>
      </c>
      <c r="F5" s="40"/>
      <c r="G5" s="40"/>
      <c r="H5" s="40"/>
      <c r="I5" s="40"/>
      <c r="J5" s="40"/>
      <c r="K5" s="40"/>
      <c r="L5" s="40"/>
      <c r="M5" s="40"/>
      <c r="N5" s="40"/>
      <c r="O5" s="40" t="s">
        <v>102</v>
      </c>
      <c r="P5" s="40" t="s">
        <v>103</v>
      </c>
      <c r="Q5" s="40"/>
      <c r="R5" s="40"/>
      <c r="S5" s="40"/>
      <c r="T5" s="40"/>
      <c r="U5" s="40"/>
      <c r="V5" s="40"/>
      <c r="W5" s="40" t="s">
        <v>104</v>
      </c>
      <c r="X5" s="40" t="s">
        <v>105</v>
      </c>
      <c r="Y5" s="43"/>
      <c r="Z5" s="43"/>
      <c r="AA5" s="43"/>
      <c r="AB5" s="40"/>
      <c r="AC5" s="40"/>
    </row>
    <row r="6" spans="1:29" s="30" customFormat="1" ht="43.5" customHeight="1" x14ac:dyDescent="0.2">
      <c r="A6" s="38" t="s">
        <v>96</v>
      </c>
      <c r="B6" s="44" t="s">
        <v>66</v>
      </c>
      <c r="C6" s="40" t="s">
        <v>110</v>
      </c>
      <c r="D6" s="40"/>
      <c r="E6" s="40" t="s">
        <v>111</v>
      </c>
      <c r="F6" s="40"/>
      <c r="G6" s="40"/>
      <c r="H6" s="40"/>
      <c r="I6" s="40"/>
      <c r="J6" s="40"/>
      <c r="K6" s="40"/>
      <c r="L6" s="40"/>
      <c r="M6" s="40"/>
      <c r="N6" s="40"/>
      <c r="O6" s="40" t="s">
        <v>102</v>
      </c>
      <c r="P6" s="40" t="s">
        <v>103</v>
      </c>
      <c r="Q6" s="40"/>
      <c r="R6" s="40"/>
      <c r="S6" s="40"/>
      <c r="T6" s="40"/>
      <c r="U6" s="40"/>
      <c r="V6" s="40"/>
      <c r="W6" s="40" t="s">
        <v>104</v>
      </c>
      <c r="X6" s="40" t="s">
        <v>105</v>
      </c>
      <c r="Y6" s="43"/>
      <c r="Z6" s="43"/>
      <c r="AA6" s="43"/>
      <c r="AB6" s="40"/>
      <c r="AC6" s="40"/>
    </row>
    <row r="7" spans="1:29" s="30" customFormat="1" ht="30.1" customHeight="1" x14ac:dyDescent="0.2">
      <c r="A7" s="38" t="s">
        <v>96</v>
      </c>
      <c r="B7" s="100" t="s">
        <v>112</v>
      </c>
      <c r="C7" s="40"/>
      <c r="D7" s="40"/>
      <c r="E7" s="40"/>
      <c r="F7" s="40" t="s">
        <v>113</v>
      </c>
      <c r="G7" s="40"/>
      <c r="H7" s="40"/>
      <c r="I7" s="40"/>
      <c r="J7" s="40"/>
      <c r="K7" s="40"/>
      <c r="L7" s="40" t="s">
        <v>202</v>
      </c>
      <c r="M7" s="40"/>
      <c r="N7" s="40"/>
      <c r="O7" s="40" t="s">
        <v>102</v>
      </c>
      <c r="P7" s="40" t="s">
        <v>103</v>
      </c>
      <c r="Q7" s="40"/>
      <c r="R7" s="40"/>
      <c r="S7" s="40"/>
      <c r="T7" s="40"/>
      <c r="U7" s="40"/>
      <c r="V7" s="40"/>
      <c r="W7" s="40" t="s">
        <v>104</v>
      </c>
      <c r="X7" s="40" t="s">
        <v>105</v>
      </c>
      <c r="Y7" s="43"/>
      <c r="Z7" s="43"/>
      <c r="AA7" s="43"/>
      <c r="AB7" s="40"/>
      <c r="AC7" s="40"/>
    </row>
    <row r="8" spans="1:29" s="30" customFormat="1" ht="30.1" customHeight="1" x14ac:dyDescent="0.2">
      <c r="A8" s="38" t="s">
        <v>96</v>
      </c>
      <c r="B8" s="101"/>
      <c r="C8" s="40"/>
      <c r="D8" s="40"/>
      <c r="E8" s="40"/>
      <c r="F8" s="40" t="s">
        <v>114</v>
      </c>
      <c r="G8" s="40"/>
      <c r="H8" s="40"/>
      <c r="I8" s="40"/>
      <c r="J8" s="40"/>
      <c r="K8" s="40"/>
      <c r="L8" s="40" t="s">
        <v>100</v>
      </c>
      <c r="M8" s="40"/>
      <c r="N8" s="40"/>
      <c r="O8" s="40" t="s">
        <v>102</v>
      </c>
      <c r="P8" s="40" t="s">
        <v>103</v>
      </c>
      <c r="Q8" s="40"/>
      <c r="R8" s="40"/>
      <c r="S8" s="40"/>
      <c r="T8" s="40"/>
      <c r="U8" s="40"/>
      <c r="V8" s="40"/>
      <c r="W8" s="40" t="s">
        <v>104</v>
      </c>
      <c r="X8" s="40" t="s">
        <v>105</v>
      </c>
      <c r="Y8" s="43"/>
      <c r="Z8" s="43"/>
      <c r="AA8" s="43"/>
      <c r="AB8" s="40"/>
      <c r="AC8" s="40"/>
    </row>
    <row r="9" spans="1:29" s="30" customFormat="1" ht="30.1" customHeight="1" x14ac:dyDescent="0.2">
      <c r="A9" s="38" t="s">
        <v>96</v>
      </c>
      <c r="B9" s="101"/>
      <c r="C9" s="40"/>
      <c r="D9" s="40"/>
      <c r="E9" s="40"/>
      <c r="F9" s="40" t="s">
        <v>115</v>
      </c>
      <c r="G9" s="40"/>
      <c r="H9" s="40"/>
      <c r="I9" s="40"/>
      <c r="J9" s="40"/>
      <c r="K9" s="40"/>
      <c r="L9" s="40" t="s">
        <v>100</v>
      </c>
      <c r="M9" s="40"/>
      <c r="N9" s="40"/>
      <c r="O9" s="40" t="s">
        <v>102</v>
      </c>
      <c r="P9" s="40" t="s">
        <v>103</v>
      </c>
      <c r="Q9" s="40"/>
      <c r="R9" s="40"/>
      <c r="S9" s="40"/>
      <c r="T9" s="40"/>
      <c r="U9" s="40"/>
      <c r="V9" s="40"/>
      <c r="W9" s="40" t="s">
        <v>104</v>
      </c>
      <c r="X9" s="40" t="s">
        <v>105</v>
      </c>
      <c r="Y9" s="43"/>
      <c r="Z9" s="43"/>
      <c r="AA9" s="43"/>
      <c r="AB9" s="40"/>
      <c r="AC9" s="40"/>
    </row>
    <row r="10" spans="1:29" s="30" customFormat="1" ht="30.1" customHeight="1" x14ac:dyDescent="0.2">
      <c r="A10" s="38" t="s">
        <v>96</v>
      </c>
      <c r="B10" s="101"/>
      <c r="C10" s="40"/>
      <c r="D10" s="40"/>
      <c r="E10" s="40"/>
      <c r="F10" s="40" t="s">
        <v>116</v>
      </c>
      <c r="G10" s="40"/>
      <c r="H10" s="40"/>
      <c r="I10" s="40"/>
      <c r="J10" s="40"/>
      <c r="K10" s="40"/>
      <c r="L10" s="40" t="s">
        <v>100</v>
      </c>
      <c r="M10" s="40"/>
      <c r="N10" s="40"/>
      <c r="O10" s="40" t="s">
        <v>102</v>
      </c>
      <c r="P10" s="40" t="s">
        <v>103</v>
      </c>
      <c r="Q10" s="40"/>
      <c r="R10" s="40"/>
      <c r="S10" s="40"/>
      <c r="T10" s="40"/>
      <c r="U10" s="40"/>
      <c r="V10" s="40"/>
      <c r="W10" s="40" t="s">
        <v>104</v>
      </c>
      <c r="X10" s="40" t="s">
        <v>105</v>
      </c>
      <c r="Y10" s="43"/>
      <c r="Z10" s="43"/>
      <c r="AA10" s="43"/>
      <c r="AB10" s="40"/>
      <c r="AC10" s="40"/>
    </row>
    <row r="11" spans="1:29" s="30" customFormat="1" ht="30.1" customHeight="1" x14ac:dyDescent="0.2">
      <c r="A11" s="38" t="s">
        <v>96</v>
      </c>
      <c r="B11" s="101"/>
      <c r="C11" s="40"/>
      <c r="D11" s="40"/>
      <c r="E11" s="40"/>
      <c r="F11" s="40" t="s">
        <v>117</v>
      </c>
      <c r="G11" s="40"/>
      <c r="H11" s="40"/>
      <c r="I11" s="40"/>
      <c r="J11" s="40"/>
      <c r="K11" s="40"/>
      <c r="L11" s="40" t="s">
        <v>100</v>
      </c>
      <c r="M11" s="40"/>
      <c r="N11" s="40"/>
      <c r="O11" s="40" t="s">
        <v>102</v>
      </c>
      <c r="P11" s="40" t="s">
        <v>103</v>
      </c>
      <c r="Q11" s="40"/>
      <c r="R11" s="40"/>
      <c r="S11" s="40"/>
      <c r="T11" s="40"/>
      <c r="U11" s="40"/>
      <c r="V11" s="40"/>
      <c r="W11" s="40" t="s">
        <v>104</v>
      </c>
      <c r="X11" s="40" t="s">
        <v>105</v>
      </c>
      <c r="Y11" s="43"/>
      <c r="Z11" s="43"/>
      <c r="AA11" s="43"/>
      <c r="AB11" s="40"/>
      <c r="AC11" s="40"/>
    </row>
    <row r="12" spans="1:29" s="30" customFormat="1" ht="30.1" customHeight="1" x14ac:dyDescent="0.2">
      <c r="A12" s="38" t="s">
        <v>96</v>
      </c>
      <c r="B12" s="101"/>
      <c r="C12" s="40"/>
      <c r="D12" s="40"/>
      <c r="E12" s="40"/>
      <c r="F12" s="40" t="s">
        <v>118</v>
      </c>
      <c r="G12" s="40"/>
      <c r="H12" s="40"/>
      <c r="I12" s="40"/>
      <c r="J12" s="40"/>
      <c r="K12" s="40"/>
      <c r="L12" s="40" t="s">
        <v>203</v>
      </c>
      <c r="M12" s="40"/>
      <c r="N12" s="40"/>
      <c r="O12" s="40" t="s">
        <v>102</v>
      </c>
      <c r="P12" s="40" t="s">
        <v>103</v>
      </c>
      <c r="Q12" s="40"/>
      <c r="R12" s="40"/>
      <c r="S12" s="40"/>
      <c r="T12" s="40"/>
      <c r="U12" s="40"/>
      <c r="V12" s="40"/>
      <c r="W12" s="40" t="s">
        <v>104</v>
      </c>
      <c r="X12" s="40" t="s">
        <v>105</v>
      </c>
      <c r="Y12" s="43"/>
      <c r="Z12" s="43"/>
      <c r="AA12" s="43"/>
      <c r="AB12" s="40"/>
      <c r="AC12" s="40"/>
    </row>
    <row r="13" spans="1:29" s="30" customFormat="1" ht="30.1" customHeight="1" x14ac:dyDescent="0.2">
      <c r="A13" s="38" t="s">
        <v>96</v>
      </c>
      <c r="B13" s="101"/>
      <c r="C13" s="40"/>
      <c r="D13" s="40"/>
      <c r="E13" s="40"/>
      <c r="F13" s="40" t="s">
        <v>119</v>
      </c>
      <c r="G13" s="40"/>
      <c r="H13" s="40"/>
      <c r="I13" s="40"/>
      <c r="J13" s="40"/>
      <c r="K13" s="40"/>
      <c r="L13" s="40" t="s">
        <v>204</v>
      </c>
      <c r="M13" s="40"/>
      <c r="N13" s="40"/>
      <c r="O13" s="40" t="s">
        <v>102</v>
      </c>
      <c r="P13" s="40" t="s">
        <v>103</v>
      </c>
      <c r="Q13" s="40"/>
      <c r="R13" s="40"/>
      <c r="S13" s="40"/>
      <c r="T13" s="40"/>
      <c r="U13" s="40"/>
      <c r="V13" s="40"/>
      <c r="W13" s="40" t="s">
        <v>104</v>
      </c>
      <c r="X13" s="40" t="s">
        <v>105</v>
      </c>
      <c r="Y13" s="43"/>
      <c r="Z13" s="43"/>
      <c r="AA13" s="43"/>
      <c r="AB13" s="40"/>
      <c r="AC13" s="40"/>
    </row>
    <row r="14" spans="1:29" s="30" customFormat="1" ht="30.1" customHeight="1" x14ac:dyDescent="0.2">
      <c r="A14" s="38" t="s">
        <v>96</v>
      </c>
      <c r="B14" s="101"/>
      <c r="C14" s="40"/>
      <c r="D14" s="40"/>
      <c r="E14" s="40"/>
      <c r="F14" s="40" t="s">
        <v>120</v>
      </c>
      <c r="G14" s="40"/>
      <c r="H14" s="40"/>
      <c r="I14" s="40"/>
      <c r="J14" s="40"/>
      <c r="K14" s="40"/>
      <c r="L14" s="40" t="s">
        <v>205</v>
      </c>
      <c r="M14" s="40"/>
      <c r="N14" s="40"/>
      <c r="O14" s="40" t="s">
        <v>102</v>
      </c>
      <c r="P14" s="40" t="s">
        <v>103</v>
      </c>
      <c r="Q14" s="40"/>
      <c r="R14" s="40"/>
      <c r="S14" s="40"/>
      <c r="T14" s="40"/>
      <c r="U14" s="40"/>
      <c r="V14" s="40"/>
      <c r="W14" s="40" t="s">
        <v>104</v>
      </c>
      <c r="X14" s="40" t="s">
        <v>105</v>
      </c>
      <c r="Y14" s="43"/>
      <c r="Z14" s="43"/>
      <c r="AA14" s="43"/>
      <c r="AB14" s="40"/>
      <c r="AC14" s="40"/>
    </row>
    <row r="15" spans="1:29" s="30" customFormat="1" ht="30.1" customHeight="1" x14ac:dyDescent="0.2">
      <c r="A15" s="38" t="s">
        <v>96</v>
      </c>
      <c r="B15" s="101"/>
      <c r="C15" s="40"/>
      <c r="D15" s="40"/>
      <c r="E15" s="40"/>
      <c r="F15" s="40" t="s">
        <v>121</v>
      </c>
      <c r="G15" s="40"/>
      <c r="H15" s="40"/>
      <c r="I15" s="40"/>
      <c r="J15" s="40"/>
      <c r="K15" s="40"/>
      <c r="L15" s="40" t="s">
        <v>206</v>
      </c>
      <c r="M15" s="40"/>
      <c r="N15" s="40"/>
      <c r="O15" s="40" t="s">
        <v>102</v>
      </c>
      <c r="P15" s="40" t="s">
        <v>103</v>
      </c>
      <c r="Q15" s="40"/>
      <c r="R15" s="40"/>
      <c r="S15" s="40"/>
      <c r="T15" s="40"/>
      <c r="U15" s="40"/>
      <c r="V15" s="40"/>
      <c r="W15" s="40" t="s">
        <v>104</v>
      </c>
      <c r="X15" s="40" t="s">
        <v>105</v>
      </c>
      <c r="Y15" s="43"/>
      <c r="Z15" s="43"/>
      <c r="AA15" s="43"/>
      <c r="AB15" s="40"/>
      <c r="AC15" s="40"/>
    </row>
    <row r="16" spans="1:29" s="30" customFormat="1" ht="30.1" customHeight="1" x14ac:dyDescent="0.2">
      <c r="A16" s="38" t="s">
        <v>96</v>
      </c>
      <c r="B16" s="102"/>
      <c r="C16" s="40"/>
      <c r="D16" s="40"/>
      <c r="E16" s="40"/>
      <c r="F16" s="40" t="s">
        <v>122</v>
      </c>
      <c r="G16" s="40"/>
      <c r="H16" s="40"/>
      <c r="I16" s="40"/>
      <c r="J16" s="40"/>
      <c r="K16" s="40"/>
      <c r="L16" s="40" t="s">
        <v>207</v>
      </c>
      <c r="M16" s="40"/>
      <c r="N16" s="40"/>
      <c r="O16" s="40" t="s">
        <v>102</v>
      </c>
      <c r="P16" s="40" t="s">
        <v>103</v>
      </c>
      <c r="Q16" s="40"/>
      <c r="R16" s="40"/>
      <c r="S16" s="40"/>
      <c r="T16" s="40"/>
      <c r="U16" s="40"/>
      <c r="V16" s="40"/>
      <c r="W16" s="40" t="s">
        <v>104</v>
      </c>
      <c r="X16" s="40" t="s">
        <v>105</v>
      </c>
      <c r="Y16" s="43"/>
      <c r="Z16" s="43"/>
      <c r="AA16" s="43"/>
      <c r="AB16" s="40"/>
      <c r="AC16" s="40"/>
    </row>
    <row r="19" spans="1:1" x14ac:dyDescent="0.2">
      <c r="A19" s="103" t="s">
        <v>234</v>
      </c>
    </row>
  </sheetData>
  <protectedRanges>
    <protectedRange sqref="A19" name="Rango1_1_1"/>
  </protectedRanges>
  <mergeCells count="2">
    <mergeCell ref="A1:AC1"/>
    <mergeCell ref="B7:B16"/>
  </mergeCells>
  <pageMargins left="0.70866141732283472" right="0.70866141732283472" top="0.74803149606299213" bottom="0.74803149606299213" header="0.31496062992125984" footer="0.31496062992125984"/>
  <pageSetup scale="40" orientation="landscape" horizontalDpi="120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
  <sheetViews>
    <sheetView workbookViewId="0">
      <selection activeCell="A11" sqref="A11"/>
    </sheetView>
  </sheetViews>
  <sheetFormatPr baseColWidth="10" defaultColWidth="12" defaultRowHeight="10.9" x14ac:dyDescent="0.2"/>
  <cols>
    <col min="1" max="10" width="17" style="21" customWidth="1"/>
    <col min="11" max="11" width="35" style="21" customWidth="1"/>
    <col min="12" max="12" width="11.85546875" style="21" customWidth="1"/>
    <col min="13" max="16" width="12" style="21"/>
    <col min="17" max="17" width="12" style="19"/>
    <col min="18" max="18" width="18.85546875" style="19" customWidth="1"/>
    <col min="19" max="16384" width="12" style="19"/>
  </cols>
  <sheetData>
    <row r="1" spans="1:19" s="9" customFormat="1" ht="45.7" customHeight="1" x14ac:dyDescent="0.2">
      <c r="A1" s="86" t="s">
        <v>208</v>
      </c>
      <c r="B1" s="97"/>
      <c r="C1" s="97"/>
      <c r="D1" s="97"/>
      <c r="E1" s="97"/>
      <c r="F1" s="97"/>
      <c r="G1" s="97"/>
      <c r="H1" s="97"/>
      <c r="I1" s="97"/>
      <c r="J1" s="97"/>
      <c r="K1" s="97"/>
      <c r="L1" s="97"/>
      <c r="M1" s="97"/>
      <c r="N1" s="97"/>
      <c r="O1" s="97"/>
      <c r="P1" s="97"/>
      <c r="Q1" s="97"/>
      <c r="R1" s="97"/>
      <c r="S1" s="97"/>
    </row>
    <row r="2" spans="1:19" s="9" customFormat="1" ht="11.25" customHeight="1" x14ac:dyDescent="0.2">
      <c r="A2" s="88" t="s">
        <v>0</v>
      </c>
      <c r="B2" s="88" t="s">
        <v>1</v>
      </c>
      <c r="C2" s="88" t="s">
        <v>2</v>
      </c>
      <c r="D2" s="88" t="s">
        <v>3</v>
      </c>
      <c r="E2" s="90" t="s">
        <v>4</v>
      </c>
      <c r="F2" s="90"/>
      <c r="G2" s="90"/>
      <c r="H2" s="90"/>
      <c r="I2" s="90"/>
      <c r="J2" s="91" t="s">
        <v>5</v>
      </c>
      <c r="K2" s="93" t="s">
        <v>6</v>
      </c>
      <c r="L2" s="93" t="s">
        <v>7</v>
      </c>
      <c r="M2" s="93" t="s">
        <v>8</v>
      </c>
      <c r="N2" s="93" t="s">
        <v>9</v>
      </c>
      <c r="O2" s="93" t="s">
        <v>10</v>
      </c>
      <c r="P2" s="93" t="s">
        <v>11</v>
      </c>
      <c r="Q2" s="93" t="s">
        <v>12</v>
      </c>
      <c r="R2" s="95" t="s">
        <v>13</v>
      </c>
      <c r="S2" s="96" t="s">
        <v>14</v>
      </c>
    </row>
    <row r="3" spans="1:19" s="9" customFormat="1" ht="21.75" x14ac:dyDescent="0.2">
      <c r="A3" s="89"/>
      <c r="B3" s="89"/>
      <c r="C3" s="89"/>
      <c r="D3" s="89"/>
      <c r="E3" s="2" t="s">
        <v>15</v>
      </c>
      <c r="F3" s="2" t="s">
        <v>16</v>
      </c>
      <c r="G3" s="2" t="s">
        <v>17</v>
      </c>
      <c r="H3" s="3" t="s">
        <v>18</v>
      </c>
      <c r="I3" s="3" t="s">
        <v>19</v>
      </c>
      <c r="J3" s="92"/>
      <c r="K3" s="94"/>
      <c r="L3" s="94"/>
      <c r="M3" s="94"/>
      <c r="N3" s="94"/>
      <c r="O3" s="94"/>
      <c r="P3" s="94"/>
      <c r="Q3" s="94"/>
      <c r="R3" s="95"/>
      <c r="S3" s="96"/>
    </row>
    <row r="4" spans="1:19" x14ac:dyDescent="0.2">
      <c r="A4" s="22"/>
      <c r="B4" s="16"/>
      <c r="C4" s="16"/>
      <c r="D4" s="16"/>
      <c r="E4" s="16"/>
      <c r="F4" s="16"/>
      <c r="G4" s="16"/>
      <c r="H4" s="16"/>
      <c r="I4" s="16"/>
      <c r="J4" s="16"/>
      <c r="K4" s="16"/>
      <c r="L4" s="16"/>
      <c r="M4" s="16"/>
      <c r="N4" s="16"/>
      <c r="O4" s="16"/>
      <c r="P4" s="16"/>
    </row>
    <row r="5" spans="1:19" x14ac:dyDescent="0.2">
      <c r="A5" s="22"/>
      <c r="B5" s="16"/>
      <c r="C5" s="16"/>
      <c r="D5" s="16"/>
      <c r="E5" s="4"/>
      <c r="F5" s="4"/>
      <c r="G5" s="4"/>
      <c r="H5" s="4"/>
      <c r="I5" s="4"/>
      <c r="J5" s="16"/>
      <c r="K5" s="16"/>
      <c r="L5" s="16"/>
      <c r="M5" s="16"/>
      <c r="N5" s="16"/>
      <c r="O5" s="16"/>
      <c r="P5" s="16"/>
      <c r="Q5" s="16"/>
      <c r="R5" s="16"/>
      <c r="S5" s="16"/>
    </row>
    <row r="6" spans="1:19" ht="33.299999999999997" x14ac:dyDescent="0.25">
      <c r="B6" s="21" t="s">
        <v>123</v>
      </c>
      <c r="C6" s="21" t="s">
        <v>20</v>
      </c>
      <c r="D6" s="21" t="s">
        <v>21</v>
      </c>
      <c r="E6" s="71">
        <v>1742859.57</v>
      </c>
      <c r="F6" s="71">
        <v>1742859.57</v>
      </c>
      <c r="G6" s="71">
        <v>0</v>
      </c>
      <c r="H6" s="71">
        <v>285783.38</v>
      </c>
      <c r="I6" s="71">
        <v>284274.38</v>
      </c>
      <c r="J6" s="21" t="s">
        <v>22</v>
      </c>
      <c r="K6" s="28" t="s">
        <v>124</v>
      </c>
      <c r="L6" s="21" t="s">
        <v>23</v>
      </c>
      <c r="M6" s="21" t="s">
        <v>89</v>
      </c>
      <c r="N6" s="21">
        <v>10842</v>
      </c>
      <c r="P6" s="21">
        <v>2594</v>
      </c>
      <c r="Q6" s="21">
        <v>23.92</v>
      </c>
      <c r="R6" s="19" t="s">
        <v>24</v>
      </c>
    </row>
    <row r="7" spans="1:19" ht="86.95" x14ac:dyDescent="0.2">
      <c r="B7" s="28" t="s">
        <v>25</v>
      </c>
      <c r="C7" s="21" t="s">
        <v>20</v>
      </c>
      <c r="D7" s="21" t="s">
        <v>209</v>
      </c>
      <c r="E7" s="29"/>
      <c r="I7" s="29"/>
      <c r="J7" s="21" t="s">
        <v>22</v>
      </c>
      <c r="K7" s="21" t="s">
        <v>26</v>
      </c>
      <c r="L7" s="21" t="s">
        <v>27</v>
      </c>
      <c r="M7" s="28" t="s">
        <v>195</v>
      </c>
      <c r="N7" s="21">
        <v>50</v>
      </c>
      <c r="P7" s="21">
        <v>50</v>
      </c>
      <c r="Q7" s="21">
        <v>100</v>
      </c>
      <c r="R7" s="30" t="s">
        <v>28</v>
      </c>
    </row>
    <row r="8" spans="1:19" ht="21.75" x14ac:dyDescent="0.2">
      <c r="B8" s="28" t="s">
        <v>29</v>
      </c>
      <c r="C8" s="21" t="s">
        <v>20</v>
      </c>
      <c r="D8" s="21" t="s">
        <v>125</v>
      </c>
      <c r="E8" s="31"/>
      <c r="J8" s="21" t="s">
        <v>22</v>
      </c>
      <c r="K8" s="21" t="s">
        <v>31</v>
      </c>
      <c r="L8" s="21" t="s">
        <v>27</v>
      </c>
      <c r="M8" s="21" t="s">
        <v>30</v>
      </c>
      <c r="N8" s="29">
        <v>11</v>
      </c>
      <c r="P8" s="21">
        <v>11</v>
      </c>
      <c r="Q8" s="32" t="s">
        <v>30</v>
      </c>
      <c r="R8" s="19" t="s">
        <v>32</v>
      </c>
    </row>
    <row r="9" spans="1:19" x14ac:dyDescent="0.2">
      <c r="B9" s="28"/>
      <c r="Q9" s="32"/>
    </row>
    <row r="11" spans="1:19" x14ac:dyDescent="0.2">
      <c r="A11" s="103" t="s">
        <v>234</v>
      </c>
    </row>
  </sheetData>
  <protectedRanges>
    <protectedRange sqref="A11" name="Rango1_1_1"/>
  </protectedRanges>
  <mergeCells count="16">
    <mergeCell ref="S2:S3"/>
    <mergeCell ref="A1:S1"/>
    <mergeCell ref="A2:A3"/>
    <mergeCell ref="B2:B3"/>
    <mergeCell ref="C2:C3"/>
    <mergeCell ref="D2:D3"/>
    <mergeCell ref="E2:I2"/>
    <mergeCell ref="J2:J3"/>
    <mergeCell ref="K2:K3"/>
    <mergeCell ref="L2:L3"/>
    <mergeCell ref="M2:M3"/>
    <mergeCell ref="N2:N3"/>
    <mergeCell ref="O2:O3"/>
    <mergeCell ref="P2:P3"/>
    <mergeCell ref="Q2:Q3"/>
    <mergeCell ref="R2:R3"/>
  </mergeCells>
  <pageMargins left="0.70866141732283472" right="0.70866141732283472" top="0.74803149606299213" bottom="0.74803149606299213" header="0.31496062992125984" footer="0.31496062992125984"/>
  <pageSetup scale="50" orientation="landscape" horizontalDpi="120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7"/>
  <sheetViews>
    <sheetView topLeftCell="A27" workbookViewId="0">
      <selection activeCell="A37" sqref="A37"/>
    </sheetView>
  </sheetViews>
  <sheetFormatPr baseColWidth="10" defaultColWidth="12" defaultRowHeight="10.9" x14ac:dyDescent="0.2"/>
  <cols>
    <col min="1" max="1" width="17" style="21" customWidth="1"/>
    <col min="2" max="2" width="15.7109375" style="21" customWidth="1"/>
    <col min="3" max="3" width="22.85546875" style="21" customWidth="1"/>
    <col min="4" max="4" width="21.7109375" style="21" customWidth="1"/>
    <col min="5" max="5" width="15.85546875" style="21" customWidth="1"/>
    <col min="6" max="6" width="17.42578125" style="21" customWidth="1"/>
    <col min="7" max="10" width="5.85546875" style="21" customWidth="1"/>
    <col min="11" max="11" width="11.7109375" style="21" customWidth="1"/>
    <col min="12" max="12" width="16.28515625" style="21" customWidth="1"/>
    <col min="13" max="13" width="15.42578125" style="21" customWidth="1"/>
    <col min="14" max="14" width="12.42578125" style="21" customWidth="1"/>
    <col min="15" max="15" width="38.28515625" style="21" customWidth="1"/>
    <col min="16" max="16" width="12" style="21"/>
    <col min="17" max="17" width="11.85546875" style="21" customWidth="1"/>
    <col min="18" max="18" width="14" style="21" customWidth="1"/>
    <col min="19" max="20" width="12" style="21"/>
    <col min="21" max="21" width="13.140625" style="21" customWidth="1"/>
    <col min="22" max="22" width="12" style="21"/>
    <col min="23" max="23" width="13.7109375" style="21" customWidth="1"/>
    <col min="24" max="24" width="13.42578125" style="21" customWidth="1"/>
    <col min="25" max="27" width="13.28515625" style="23" customWidth="1"/>
    <col min="28" max="29" width="13.28515625" style="21" customWidth="1"/>
    <col min="30" max="16384" width="12" style="19"/>
  </cols>
  <sheetData>
    <row r="1" spans="1:29" s="9" customFormat="1" ht="35.15" customHeight="1" x14ac:dyDescent="0.2">
      <c r="A1" s="80" t="s">
        <v>233</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2"/>
    </row>
    <row r="2" spans="1:29" s="9" customFormat="1" ht="44.15" customHeight="1" x14ac:dyDescent="0.2">
      <c r="A2" s="10" t="s">
        <v>33</v>
      </c>
      <c r="B2" s="10" t="s">
        <v>34</v>
      </c>
      <c r="C2" s="10" t="s">
        <v>35</v>
      </c>
      <c r="D2" s="10" t="s">
        <v>36</v>
      </c>
      <c r="E2" s="10" t="s">
        <v>37</v>
      </c>
      <c r="F2" s="10" t="s">
        <v>38</v>
      </c>
      <c r="G2" s="10" t="s">
        <v>39</v>
      </c>
      <c r="H2" s="11" t="s">
        <v>40</v>
      </c>
      <c r="I2" s="11" t="s">
        <v>41</v>
      </c>
      <c r="J2" s="11" t="s">
        <v>42</v>
      </c>
      <c r="K2" s="11" t="s">
        <v>43</v>
      </c>
      <c r="L2" s="11" t="s">
        <v>44</v>
      </c>
      <c r="M2" s="11" t="s">
        <v>45</v>
      </c>
      <c r="N2" s="11" t="s">
        <v>46</v>
      </c>
      <c r="O2" s="11" t="s">
        <v>47</v>
      </c>
      <c r="P2" s="11" t="s">
        <v>48</v>
      </c>
      <c r="Q2" s="11" t="s">
        <v>49</v>
      </c>
      <c r="R2" s="12" t="s">
        <v>50</v>
      </c>
      <c r="S2" s="72" t="s">
        <v>51</v>
      </c>
      <c r="T2" s="11" t="s">
        <v>52</v>
      </c>
      <c r="U2" s="11" t="s">
        <v>132</v>
      </c>
      <c r="V2" s="11" t="s">
        <v>53</v>
      </c>
      <c r="W2" s="11" t="s">
        <v>54</v>
      </c>
      <c r="X2" s="72" t="s">
        <v>55</v>
      </c>
      <c r="Y2" s="73" t="s">
        <v>56</v>
      </c>
      <c r="Z2" s="73" t="s">
        <v>57</v>
      </c>
      <c r="AA2" s="73" t="s">
        <v>58</v>
      </c>
      <c r="AB2" s="72" t="s">
        <v>59</v>
      </c>
      <c r="AC2" s="72" t="s">
        <v>60</v>
      </c>
    </row>
    <row r="3" spans="1:29" ht="134.35" customHeight="1" x14ac:dyDescent="0.25">
      <c r="A3" s="45" t="s">
        <v>133</v>
      </c>
      <c r="B3" s="15" t="s">
        <v>61</v>
      </c>
      <c r="C3" s="46" t="s">
        <v>134</v>
      </c>
      <c r="D3" s="46" t="s">
        <v>135</v>
      </c>
      <c r="E3" s="46" t="s">
        <v>136</v>
      </c>
      <c r="F3" s="47" t="s">
        <v>137</v>
      </c>
      <c r="G3" s="16"/>
      <c r="H3" s="16"/>
      <c r="I3" s="16"/>
      <c r="J3" s="16"/>
      <c r="K3" s="48" t="s">
        <v>133</v>
      </c>
      <c r="L3" s="48" t="s">
        <v>138</v>
      </c>
      <c r="M3" s="16" t="s">
        <v>139</v>
      </c>
      <c r="N3" s="16" t="s">
        <v>140</v>
      </c>
      <c r="O3" s="16" t="s">
        <v>141</v>
      </c>
      <c r="P3" s="16" t="s">
        <v>103</v>
      </c>
      <c r="Q3" s="16">
        <v>2019</v>
      </c>
      <c r="R3" s="49">
        <v>18</v>
      </c>
      <c r="S3" s="16"/>
      <c r="T3" s="16">
        <v>18</v>
      </c>
      <c r="U3" s="50">
        <f>T3/R3</f>
        <v>1</v>
      </c>
      <c r="V3" s="16"/>
      <c r="W3" s="48" t="s">
        <v>210</v>
      </c>
      <c r="X3" s="48" t="s">
        <v>143</v>
      </c>
      <c r="Y3" s="74">
        <v>996480.94</v>
      </c>
      <c r="Z3" s="74">
        <v>996480.94</v>
      </c>
      <c r="AA3" s="74">
        <v>0</v>
      </c>
      <c r="AB3" s="16">
        <f>+AA3/Y3</f>
        <v>0</v>
      </c>
      <c r="AC3" s="18">
        <f>+AA3/Z3</f>
        <v>0</v>
      </c>
    </row>
    <row r="4" spans="1:29" ht="108.7" x14ac:dyDescent="0.2">
      <c r="A4" s="22"/>
      <c r="B4" s="15" t="s">
        <v>62</v>
      </c>
      <c r="C4" s="48" t="s">
        <v>144</v>
      </c>
      <c r="D4" s="16"/>
      <c r="E4" s="48" t="s">
        <v>146</v>
      </c>
      <c r="F4" s="16"/>
      <c r="G4" s="16"/>
      <c r="H4" s="16"/>
      <c r="I4" s="16"/>
      <c r="J4" s="16"/>
      <c r="K4" s="16"/>
      <c r="L4" s="16"/>
      <c r="M4" s="16"/>
      <c r="N4" s="16"/>
      <c r="O4" s="16" t="s">
        <v>63</v>
      </c>
      <c r="P4" s="16"/>
      <c r="Q4" s="16"/>
      <c r="R4" s="16"/>
      <c r="S4" s="16"/>
      <c r="T4" s="16"/>
      <c r="U4" s="16"/>
      <c r="V4" s="16"/>
      <c r="W4" s="16"/>
      <c r="X4" s="48" t="s">
        <v>148</v>
      </c>
      <c r="Y4" s="17"/>
      <c r="Z4" s="17"/>
      <c r="AA4" s="17"/>
      <c r="AB4" s="16"/>
      <c r="AC4" s="18"/>
    </row>
    <row r="5" spans="1:29" ht="68.3" customHeight="1" x14ac:dyDescent="0.2">
      <c r="A5" s="22"/>
      <c r="B5" s="10"/>
      <c r="C5" s="48" t="s">
        <v>149</v>
      </c>
      <c r="D5" s="16"/>
      <c r="E5" s="48" t="s">
        <v>150</v>
      </c>
      <c r="F5" s="16"/>
      <c r="G5" s="16"/>
      <c r="H5" s="16"/>
      <c r="I5" s="16"/>
      <c r="J5" s="16"/>
      <c r="K5" s="16"/>
      <c r="L5" s="16"/>
      <c r="M5" s="16"/>
      <c r="N5" s="16"/>
      <c r="O5" s="16"/>
      <c r="P5" s="16"/>
      <c r="Q5" s="16"/>
      <c r="R5" s="16"/>
      <c r="S5" s="16"/>
      <c r="T5" s="16"/>
      <c r="U5" s="16"/>
      <c r="V5" s="16"/>
      <c r="W5" s="16"/>
      <c r="X5" s="48" t="s">
        <v>151</v>
      </c>
      <c r="Y5" s="17"/>
      <c r="Z5" s="17"/>
      <c r="AA5" s="17"/>
      <c r="AB5" s="16"/>
      <c r="AC5" s="18"/>
    </row>
    <row r="6" spans="1:29" ht="76.099999999999994" x14ac:dyDescent="0.2">
      <c r="A6" s="22"/>
      <c r="B6" s="10"/>
      <c r="C6" s="48" t="s">
        <v>152</v>
      </c>
      <c r="D6" s="16"/>
      <c r="E6" s="16"/>
      <c r="F6" s="16"/>
      <c r="G6" s="16"/>
      <c r="H6" s="16"/>
      <c r="I6" s="16"/>
      <c r="J6" s="16"/>
      <c r="K6" s="16"/>
      <c r="L6" s="16"/>
      <c r="M6" s="16"/>
      <c r="N6" s="16"/>
      <c r="O6" s="16" t="s">
        <v>64</v>
      </c>
      <c r="P6" s="16"/>
      <c r="Q6" s="16"/>
      <c r="R6" s="16"/>
      <c r="S6" s="16"/>
      <c r="T6" s="16"/>
      <c r="U6" s="16"/>
      <c r="V6" s="16"/>
      <c r="W6" s="16"/>
      <c r="X6" s="16"/>
      <c r="Y6" s="17"/>
      <c r="Z6" s="17"/>
      <c r="AA6" s="17"/>
      <c r="AB6" s="16"/>
      <c r="AC6" s="18"/>
    </row>
    <row r="7" spans="1:29" ht="22.6" customHeight="1" x14ac:dyDescent="0.2">
      <c r="A7" s="22"/>
      <c r="B7" s="20" t="s">
        <v>65</v>
      </c>
      <c r="C7" s="16" t="s">
        <v>154</v>
      </c>
      <c r="D7" s="16"/>
      <c r="E7" s="16"/>
      <c r="F7" s="16"/>
      <c r="G7" s="16"/>
      <c r="H7" s="16"/>
      <c r="I7" s="16"/>
      <c r="J7" s="16"/>
      <c r="K7" s="16"/>
      <c r="L7" s="16"/>
      <c r="M7" s="16"/>
      <c r="N7" s="16"/>
      <c r="O7" s="16" t="s">
        <v>126</v>
      </c>
      <c r="P7" s="16"/>
      <c r="Q7" s="16"/>
      <c r="R7" s="16"/>
      <c r="S7" s="16"/>
      <c r="T7" s="16"/>
      <c r="U7" s="16"/>
      <c r="V7" s="16"/>
      <c r="W7" s="16"/>
      <c r="X7" s="16"/>
      <c r="Y7" s="17"/>
      <c r="Z7" s="17"/>
      <c r="AA7" s="17"/>
      <c r="AB7" s="16"/>
      <c r="AC7" s="18"/>
    </row>
    <row r="8" spans="1:29" ht="22.6" customHeight="1" x14ac:dyDescent="0.2">
      <c r="A8" s="51"/>
      <c r="B8" s="44" t="s">
        <v>66</v>
      </c>
      <c r="C8" s="16" t="s">
        <v>156</v>
      </c>
      <c r="D8" s="16"/>
      <c r="E8" s="16"/>
      <c r="F8" s="16"/>
      <c r="G8" s="16"/>
      <c r="H8" s="16"/>
      <c r="I8" s="16"/>
      <c r="J8" s="16"/>
      <c r="K8" s="16"/>
      <c r="L8" s="16"/>
      <c r="M8" s="16"/>
      <c r="N8" s="16"/>
      <c r="O8" s="16" t="s">
        <v>127</v>
      </c>
      <c r="P8" s="16"/>
      <c r="Q8" s="16"/>
      <c r="R8" s="16"/>
      <c r="S8" s="16"/>
      <c r="T8" s="16"/>
      <c r="U8" s="16"/>
      <c r="V8" s="16"/>
      <c r="W8" s="16"/>
      <c r="X8" s="16"/>
      <c r="Y8" s="17"/>
      <c r="Z8" s="17"/>
      <c r="AA8" s="17"/>
      <c r="AB8" s="16"/>
      <c r="AC8" s="18"/>
    </row>
    <row r="9" spans="1:29" ht="22.6" customHeight="1" x14ac:dyDescent="0.2">
      <c r="A9" s="22"/>
      <c r="B9" s="10"/>
      <c r="C9" s="16"/>
      <c r="D9" s="16"/>
      <c r="E9" s="16"/>
      <c r="F9" s="16"/>
      <c r="G9" s="16"/>
      <c r="H9" s="16"/>
      <c r="I9" s="16"/>
      <c r="J9" s="16"/>
      <c r="K9" s="16"/>
      <c r="L9" s="16"/>
      <c r="M9" s="16"/>
      <c r="N9" s="16"/>
      <c r="O9" s="16"/>
      <c r="P9" s="16"/>
      <c r="Q9" s="16"/>
      <c r="R9" s="16"/>
      <c r="S9" s="16"/>
      <c r="T9" s="16"/>
      <c r="U9" s="16"/>
      <c r="V9" s="16"/>
      <c r="W9" s="16"/>
      <c r="X9" s="16"/>
      <c r="Y9" s="17"/>
      <c r="Z9" s="17"/>
      <c r="AA9" s="17"/>
      <c r="AB9" s="16"/>
      <c r="AC9" s="18"/>
    </row>
    <row r="10" spans="1:29" ht="86.95" x14ac:dyDescent="0.2">
      <c r="A10" s="22"/>
      <c r="B10" s="20" t="s">
        <v>67</v>
      </c>
      <c r="C10" s="48" t="s">
        <v>157</v>
      </c>
      <c r="D10" s="16"/>
      <c r="E10" s="16"/>
      <c r="F10" s="16"/>
      <c r="G10" s="16"/>
      <c r="H10" s="16"/>
      <c r="I10" s="16"/>
      <c r="J10" s="16"/>
      <c r="K10" s="16"/>
      <c r="L10" s="16"/>
      <c r="M10" s="16"/>
      <c r="N10" s="16"/>
      <c r="O10" s="16" t="s">
        <v>158</v>
      </c>
      <c r="P10" s="16"/>
      <c r="Q10" s="16"/>
      <c r="R10" s="16"/>
      <c r="S10" s="16"/>
      <c r="T10" s="16"/>
      <c r="U10" s="16"/>
      <c r="V10" s="16"/>
      <c r="W10" s="16"/>
      <c r="X10" s="16"/>
      <c r="Y10" s="17"/>
      <c r="Z10" s="17"/>
      <c r="AA10" s="17"/>
      <c r="AB10" s="16"/>
      <c r="AC10" s="18"/>
    </row>
    <row r="11" spans="1:29" ht="43.5" x14ac:dyDescent="0.2">
      <c r="A11" s="22"/>
      <c r="B11" s="20"/>
      <c r="C11" s="48" t="s">
        <v>159</v>
      </c>
      <c r="D11" s="16"/>
      <c r="E11" s="16"/>
      <c r="F11" s="16"/>
      <c r="G11" s="16"/>
      <c r="H11" s="16"/>
      <c r="I11" s="16"/>
      <c r="J11" s="16"/>
      <c r="K11" s="16"/>
      <c r="L11" s="16"/>
      <c r="M11" s="16"/>
      <c r="N11" s="16"/>
      <c r="O11" s="16" t="s">
        <v>158</v>
      </c>
      <c r="P11" s="16"/>
      <c r="Q11" s="16"/>
      <c r="R11" s="16"/>
      <c r="S11" s="16"/>
      <c r="T11" s="16"/>
      <c r="U11" s="16"/>
      <c r="V11" s="16"/>
      <c r="W11" s="16"/>
      <c r="X11" s="16"/>
      <c r="Y11" s="17"/>
      <c r="Z11" s="17"/>
      <c r="AA11" s="17"/>
      <c r="AB11" s="16"/>
      <c r="AC11" s="18"/>
    </row>
    <row r="12" spans="1:29" ht="39.1" customHeight="1" x14ac:dyDescent="0.2">
      <c r="A12" s="22"/>
      <c r="B12" s="20"/>
      <c r="C12" s="48" t="s">
        <v>160</v>
      </c>
      <c r="D12" s="16"/>
      <c r="E12" s="16"/>
      <c r="F12" s="16"/>
      <c r="G12" s="16"/>
      <c r="H12" s="16"/>
      <c r="I12" s="16"/>
      <c r="J12" s="16"/>
      <c r="K12" s="16"/>
      <c r="L12" s="16"/>
      <c r="M12" s="16"/>
      <c r="N12" s="16"/>
      <c r="O12" s="16" t="s">
        <v>158</v>
      </c>
      <c r="P12" s="16"/>
      <c r="Q12" s="16"/>
      <c r="R12" s="16"/>
      <c r="S12" s="16"/>
      <c r="T12" s="16"/>
      <c r="U12" s="16"/>
      <c r="V12" s="16"/>
      <c r="W12" s="16"/>
      <c r="X12" s="16"/>
      <c r="Y12" s="17"/>
      <c r="Z12" s="17"/>
      <c r="AA12" s="17"/>
      <c r="AB12" s="16"/>
      <c r="AC12" s="18"/>
    </row>
    <row r="13" spans="1:29" ht="86.95" x14ac:dyDescent="0.2">
      <c r="A13" s="22"/>
      <c r="B13" s="20"/>
      <c r="C13" s="48" t="s">
        <v>161</v>
      </c>
      <c r="D13" s="16"/>
      <c r="E13" s="16"/>
      <c r="F13" s="16"/>
      <c r="G13" s="16"/>
      <c r="H13" s="16"/>
      <c r="I13" s="16"/>
      <c r="J13" s="16"/>
      <c r="K13" s="16"/>
      <c r="L13" s="16"/>
      <c r="M13" s="16"/>
      <c r="N13" s="16"/>
      <c r="O13" s="16" t="s">
        <v>158</v>
      </c>
      <c r="P13" s="16"/>
      <c r="Q13" s="16"/>
      <c r="R13" s="16"/>
      <c r="S13" s="16"/>
      <c r="T13" s="16"/>
      <c r="U13" s="16"/>
      <c r="V13" s="16"/>
      <c r="W13" s="16"/>
      <c r="X13" s="16"/>
      <c r="Y13" s="17"/>
      <c r="Z13" s="17"/>
      <c r="AA13" s="17"/>
      <c r="AB13" s="16"/>
      <c r="AC13" s="18"/>
    </row>
    <row r="14" spans="1:29" ht="39.1" customHeight="1" x14ac:dyDescent="0.2">
      <c r="A14" s="22"/>
      <c r="B14" s="20"/>
      <c r="C14" s="75" t="s">
        <v>162</v>
      </c>
      <c r="D14" s="16"/>
      <c r="E14" s="16"/>
      <c r="F14" s="16"/>
      <c r="G14" s="16"/>
      <c r="H14" s="16"/>
      <c r="I14" s="16"/>
      <c r="J14" s="16"/>
      <c r="K14" s="16"/>
      <c r="L14" s="16"/>
      <c r="M14" s="16"/>
      <c r="N14" s="16"/>
      <c r="O14" s="16" t="s">
        <v>158</v>
      </c>
      <c r="P14" s="16"/>
      <c r="Q14" s="16"/>
      <c r="R14" s="16"/>
      <c r="S14" s="16"/>
      <c r="T14" s="16"/>
      <c r="U14" s="16"/>
      <c r="V14" s="16"/>
      <c r="W14" s="16"/>
      <c r="X14" s="16"/>
      <c r="Y14" s="17"/>
      <c r="Z14" s="17"/>
      <c r="AA14" s="17"/>
      <c r="AB14" s="16"/>
      <c r="AC14" s="18"/>
    </row>
    <row r="15" spans="1:29" ht="39.1" customHeight="1" x14ac:dyDescent="0.2">
      <c r="A15" s="22"/>
      <c r="B15" s="20"/>
      <c r="C15" s="76"/>
      <c r="D15" s="16"/>
      <c r="E15" s="16"/>
      <c r="F15" s="16"/>
      <c r="G15" s="16"/>
      <c r="H15" s="16"/>
      <c r="I15" s="16"/>
      <c r="J15" s="16"/>
      <c r="K15" s="16"/>
      <c r="L15" s="16"/>
      <c r="M15" s="16"/>
      <c r="N15" s="16"/>
      <c r="O15" s="16" t="s">
        <v>158</v>
      </c>
      <c r="P15" s="16"/>
      <c r="Q15" s="16"/>
      <c r="R15" s="16"/>
      <c r="S15" s="16"/>
      <c r="T15" s="16"/>
      <c r="U15" s="16"/>
      <c r="V15" s="16"/>
      <c r="W15" s="16"/>
      <c r="X15" s="16"/>
      <c r="Y15" s="17"/>
      <c r="Z15" s="17"/>
      <c r="AA15" s="17"/>
      <c r="AB15" s="16"/>
      <c r="AC15" s="18"/>
    </row>
    <row r="16" spans="1:29" ht="50.3" customHeight="1" x14ac:dyDescent="0.2">
      <c r="A16" s="22"/>
      <c r="B16" s="20"/>
      <c r="C16" s="76"/>
      <c r="D16" s="16"/>
      <c r="E16" s="16"/>
      <c r="F16" s="16"/>
      <c r="G16" s="16"/>
      <c r="H16" s="16"/>
      <c r="I16" s="16"/>
      <c r="J16" s="16"/>
      <c r="K16" s="16"/>
      <c r="L16" s="16"/>
      <c r="M16" s="16"/>
      <c r="N16" s="16"/>
      <c r="O16" s="16" t="s">
        <v>158</v>
      </c>
      <c r="P16" s="16"/>
      <c r="Q16" s="16"/>
      <c r="R16" s="16"/>
      <c r="S16" s="16"/>
      <c r="T16" s="16"/>
      <c r="U16" s="16"/>
      <c r="V16" s="16"/>
      <c r="W16" s="16"/>
      <c r="X16" s="16"/>
      <c r="Y16" s="17"/>
      <c r="Z16" s="17"/>
      <c r="AA16" s="17"/>
      <c r="AB16" s="16"/>
      <c r="AC16" s="18"/>
    </row>
    <row r="17" spans="1:29" ht="206.5" x14ac:dyDescent="0.2">
      <c r="A17" s="22"/>
      <c r="B17" s="44" t="s">
        <v>68</v>
      </c>
      <c r="C17" s="52" t="s">
        <v>211</v>
      </c>
      <c r="D17" s="16"/>
      <c r="E17" s="16"/>
      <c r="F17" s="16"/>
      <c r="G17" s="16"/>
      <c r="H17" s="16"/>
      <c r="I17" s="16"/>
      <c r="J17" s="16"/>
      <c r="K17" s="16"/>
      <c r="L17" s="16"/>
      <c r="M17" s="16"/>
      <c r="N17" s="16"/>
      <c r="O17" s="16" t="s">
        <v>164</v>
      </c>
      <c r="P17" s="16"/>
      <c r="Q17" s="16"/>
      <c r="R17" s="16"/>
      <c r="S17" s="16"/>
      <c r="T17" s="16"/>
      <c r="U17" s="16"/>
      <c r="V17" s="16"/>
      <c r="W17" s="16"/>
      <c r="X17" s="16"/>
      <c r="Y17" s="17"/>
      <c r="Z17" s="17"/>
      <c r="AA17" s="17"/>
      <c r="AB17" s="16"/>
      <c r="AC17" s="18"/>
    </row>
    <row r="19" spans="1:29" ht="163.05000000000001" x14ac:dyDescent="0.2">
      <c r="A19" s="53" t="s">
        <v>212</v>
      </c>
      <c r="B19" s="15" t="s">
        <v>61</v>
      </c>
      <c r="C19" s="48" t="s">
        <v>213</v>
      </c>
      <c r="D19" s="48" t="s">
        <v>214</v>
      </c>
      <c r="E19" s="48" t="s">
        <v>168</v>
      </c>
      <c r="F19" s="66" t="s">
        <v>215</v>
      </c>
      <c r="G19" s="16"/>
      <c r="H19" s="16"/>
      <c r="I19" s="16"/>
      <c r="J19" s="16"/>
      <c r="K19" s="48" t="s">
        <v>216</v>
      </c>
      <c r="L19" s="48" t="s">
        <v>217</v>
      </c>
      <c r="M19" s="48" t="s">
        <v>218</v>
      </c>
      <c r="N19" s="16" t="s">
        <v>172</v>
      </c>
      <c r="O19" s="16" t="s">
        <v>63</v>
      </c>
      <c r="P19" s="16" t="s">
        <v>103</v>
      </c>
      <c r="Q19" s="16">
        <v>2018</v>
      </c>
      <c r="R19" s="16">
        <v>365</v>
      </c>
      <c r="S19" s="16"/>
      <c r="T19" s="16">
        <v>365</v>
      </c>
      <c r="U19" s="50">
        <f>+T19/R19</f>
        <v>1</v>
      </c>
      <c r="V19" s="16"/>
      <c r="W19" s="48" t="s">
        <v>219</v>
      </c>
      <c r="X19" s="55" t="s">
        <v>174</v>
      </c>
      <c r="Y19" s="56"/>
      <c r="Z19" s="56"/>
      <c r="AA19" s="56"/>
      <c r="AB19" s="57"/>
      <c r="AC19" s="58"/>
    </row>
    <row r="20" spans="1:29" ht="54.7" customHeight="1" x14ac:dyDescent="0.2">
      <c r="A20" s="22"/>
      <c r="B20" s="15" t="s">
        <v>62</v>
      </c>
      <c r="C20" s="48" t="s">
        <v>220</v>
      </c>
      <c r="D20" s="16"/>
      <c r="E20" s="16"/>
      <c r="F20" s="16"/>
      <c r="G20" s="16"/>
      <c r="H20" s="16"/>
      <c r="I20" s="16"/>
      <c r="J20" s="16"/>
      <c r="K20" s="16"/>
      <c r="L20" s="16"/>
      <c r="M20" s="16"/>
      <c r="N20" s="16"/>
      <c r="O20" s="16" t="s">
        <v>63</v>
      </c>
      <c r="P20" s="16"/>
      <c r="Q20" s="16"/>
      <c r="R20" s="16"/>
      <c r="S20" s="16"/>
      <c r="T20" s="16"/>
      <c r="U20" s="16"/>
      <c r="V20" s="16"/>
      <c r="W20" s="16"/>
      <c r="X20" s="53" t="s">
        <v>148</v>
      </c>
      <c r="Y20" s="17"/>
      <c r="Z20" s="17"/>
      <c r="AA20" s="17"/>
      <c r="AB20" s="16"/>
      <c r="AC20" s="18"/>
    </row>
    <row r="21" spans="1:29" ht="60.8" customHeight="1" x14ac:dyDescent="0.2">
      <c r="A21" s="22"/>
      <c r="B21" s="10"/>
      <c r="C21" s="48" t="s">
        <v>176</v>
      </c>
      <c r="D21" s="16"/>
      <c r="E21" s="16"/>
      <c r="F21" s="16"/>
      <c r="G21" s="16"/>
      <c r="H21" s="16"/>
      <c r="I21" s="16"/>
      <c r="J21" s="16"/>
      <c r="K21" s="16"/>
      <c r="L21" s="16"/>
      <c r="M21" s="16"/>
      <c r="N21" s="16"/>
      <c r="O21" s="16" t="s">
        <v>64</v>
      </c>
      <c r="P21" s="16"/>
      <c r="Q21" s="16"/>
      <c r="R21" s="16"/>
      <c r="S21" s="16"/>
      <c r="T21" s="16"/>
      <c r="U21" s="16"/>
      <c r="V21" s="16"/>
      <c r="W21" s="16"/>
      <c r="X21" s="53" t="s">
        <v>151</v>
      </c>
      <c r="Y21" s="17"/>
      <c r="Z21" s="17"/>
      <c r="AA21" s="17"/>
      <c r="AB21" s="16"/>
      <c r="AC21" s="18"/>
    </row>
    <row r="22" spans="1:29" ht="18" customHeight="1" x14ac:dyDescent="0.2">
      <c r="A22" s="22"/>
      <c r="B22" s="20" t="s">
        <v>65</v>
      </c>
      <c r="C22" s="16" t="s">
        <v>154</v>
      </c>
      <c r="D22" s="16"/>
      <c r="E22" s="16"/>
      <c r="F22" s="16"/>
      <c r="G22" s="16"/>
      <c r="H22" s="16"/>
      <c r="I22" s="16"/>
      <c r="J22" s="16"/>
      <c r="K22" s="16"/>
      <c r="L22" s="16"/>
      <c r="M22" s="16"/>
      <c r="N22" s="16"/>
      <c r="O22" s="16" t="s">
        <v>126</v>
      </c>
      <c r="P22" s="16"/>
      <c r="Q22" s="16"/>
      <c r="R22" s="16"/>
      <c r="S22" s="16"/>
      <c r="T22" s="16"/>
      <c r="U22" s="16"/>
      <c r="V22" s="16"/>
      <c r="W22" s="16"/>
      <c r="X22" s="77" t="s">
        <v>177</v>
      </c>
      <c r="Y22" s="17"/>
      <c r="Z22" s="17"/>
      <c r="AA22" s="17"/>
      <c r="AB22" s="16"/>
      <c r="AC22" s="18"/>
    </row>
    <row r="23" spans="1:29" ht="19.55" customHeight="1" x14ac:dyDescent="0.2">
      <c r="A23" s="51"/>
      <c r="B23" s="44" t="s">
        <v>66</v>
      </c>
      <c r="C23" s="16" t="s">
        <v>156</v>
      </c>
      <c r="D23" s="16"/>
      <c r="E23" s="16"/>
      <c r="F23" s="16"/>
      <c r="G23" s="16"/>
      <c r="H23" s="16"/>
      <c r="I23" s="16"/>
      <c r="J23" s="16"/>
      <c r="K23" s="16"/>
      <c r="L23" s="16"/>
      <c r="M23" s="16"/>
      <c r="N23" s="16"/>
      <c r="O23" s="16" t="s">
        <v>127</v>
      </c>
      <c r="P23" s="16"/>
      <c r="Q23" s="16"/>
      <c r="R23" s="16"/>
      <c r="S23" s="16"/>
      <c r="T23" s="16"/>
      <c r="U23" s="16"/>
      <c r="V23" s="16"/>
      <c r="W23" s="16"/>
      <c r="X23" s="78"/>
      <c r="Y23" s="17"/>
      <c r="Z23" s="17"/>
      <c r="AA23" s="17"/>
      <c r="AB23" s="16"/>
      <c r="AC23" s="18"/>
    </row>
    <row r="24" spans="1:29" ht="23.3" customHeight="1" x14ac:dyDescent="0.2">
      <c r="A24" s="22"/>
      <c r="B24" s="10"/>
      <c r="C24" s="16" t="s">
        <v>221</v>
      </c>
      <c r="D24" s="16"/>
      <c r="E24" s="16"/>
      <c r="F24" s="16"/>
      <c r="G24" s="16"/>
      <c r="H24" s="16"/>
      <c r="I24" s="16"/>
      <c r="J24" s="16"/>
      <c r="K24" s="16"/>
      <c r="L24" s="16"/>
      <c r="M24" s="16"/>
      <c r="N24" s="16"/>
      <c r="O24" s="16" t="s">
        <v>179</v>
      </c>
      <c r="P24" s="16"/>
      <c r="Q24" s="16"/>
      <c r="R24" s="16"/>
      <c r="S24" s="16"/>
      <c r="T24" s="16"/>
      <c r="U24" s="16"/>
      <c r="V24" s="16"/>
      <c r="W24" s="16"/>
      <c r="X24" s="78"/>
      <c r="Y24" s="17"/>
      <c r="Z24" s="17"/>
      <c r="AA24" s="17"/>
      <c r="AB24" s="16"/>
      <c r="AC24" s="18"/>
    </row>
    <row r="25" spans="1:29" ht="32.6" x14ac:dyDescent="0.2">
      <c r="A25" s="22"/>
      <c r="B25" s="20" t="s">
        <v>67</v>
      </c>
      <c r="C25" s="48" t="s">
        <v>222</v>
      </c>
      <c r="D25" s="16"/>
      <c r="E25" s="16"/>
      <c r="F25" s="16"/>
      <c r="G25" s="16"/>
      <c r="H25" s="16"/>
      <c r="I25" s="16"/>
      <c r="J25" s="16"/>
      <c r="K25" s="16"/>
      <c r="L25" s="16"/>
      <c r="M25" s="16"/>
      <c r="N25" s="16"/>
      <c r="O25" s="16" t="s">
        <v>158</v>
      </c>
      <c r="P25" s="16"/>
      <c r="Q25" s="16"/>
      <c r="R25" s="16"/>
      <c r="S25" s="16"/>
      <c r="T25" s="16"/>
      <c r="U25" s="16"/>
      <c r="V25" s="16"/>
      <c r="W25" s="16"/>
      <c r="X25" s="78"/>
      <c r="Y25" s="17"/>
      <c r="Z25" s="17"/>
      <c r="AA25" s="17"/>
      <c r="AB25" s="16"/>
      <c r="AC25" s="18"/>
    </row>
    <row r="26" spans="1:29" ht="21.75" x14ac:dyDescent="0.2">
      <c r="A26" s="22"/>
      <c r="B26" s="20"/>
      <c r="C26" s="48" t="s">
        <v>223</v>
      </c>
      <c r="D26" s="16"/>
      <c r="E26" s="16"/>
      <c r="F26" s="16"/>
      <c r="G26" s="16"/>
      <c r="H26" s="16"/>
      <c r="I26" s="16"/>
      <c r="J26" s="16"/>
      <c r="K26" s="16"/>
      <c r="L26" s="16"/>
      <c r="M26" s="16"/>
      <c r="N26" s="16"/>
      <c r="O26" s="16" t="s">
        <v>158</v>
      </c>
      <c r="P26" s="16"/>
      <c r="Q26" s="16"/>
      <c r="R26" s="16"/>
      <c r="S26" s="16"/>
      <c r="T26" s="16"/>
      <c r="U26" s="16"/>
      <c r="V26" s="16"/>
      <c r="W26" s="16"/>
      <c r="X26" s="79"/>
      <c r="Y26" s="17"/>
      <c r="Z26" s="17"/>
      <c r="AA26" s="17"/>
      <c r="AB26" s="16"/>
      <c r="AC26" s="18"/>
    </row>
    <row r="27" spans="1:29" ht="32.6" x14ac:dyDescent="0.2">
      <c r="A27" s="22"/>
      <c r="B27" s="20"/>
      <c r="C27" s="48" t="s">
        <v>224</v>
      </c>
      <c r="D27" s="16"/>
      <c r="E27" s="16"/>
      <c r="F27" s="16"/>
      <c r="G27" s="16"/>
      <c r="H27" s="16"/>
      <c r="I27" s="16"/>
      <c r="J27" s="16"/>
      <c r="K27" s="16"/>
      <c r="L27" s="16"/>
      <c r="M27" s="16"/>
      <c r="N27" s="16"/>
      <c r="O27" s="16" t="s">
        <v>158</v>
      </c>
      <c r="P27" s="16"/>
      <c r="Q27" s="16"/>
      <c r="R27" s="16"/>
      <c r="S27" s="16"/>
      <c r="T27" s="16"/>
      <c r="U27" s="16"/>
      <c r="V27" s="16"/>
      <c r="W27" s="16"/>
      <c r="X27" s="22"/>
      <c r="Y27" s="17"/>
      <c r="Z27" s="17"/>
      <c r="AA27" s="17"/>
      <c r="AB27" s="16"/>
      <c r="AC27" s="18"/>
    </row>
    <row r="28" spans="1:29" ht="32.6" x14ac:dyDescent="0.2">
      <c r="A28" s="22"/>
      <c r="B28" s="20"/>
      <c r="C28" s="48" t="s">
        <v>225</v>
      </c>
      <c r="D28" s="16"/>
      <c r="E28" s="16"/>
      <c r="F28" s="16"/>
      <c r="G28" s="16"/>
      <c r="H28" s="16"/>
      <c r="I28" s="16"/>
      <c r="J28" s="16"/>
      <c r="K28" s="16"/>
      <c r="L28" s="16"/>
      <c r="M28" s="16"/>
      <c r="N28" s="16"/>
      <c r="O28" s="16" t="s">
        <v>158</v>
      </c>
      <c r="P28" s="16"/>
      <c r="Q28" s="16"/>
      <c r="R28" s="16"/>
      <c r="S28" s="16"/>
      <c r="T28" s="16"/>
      <c r="U28" s="16"/>
      <c r="V28" s="16"/>
      <c r="W28" s="16"/>
      <c r="X28" s="22"/>
      <c r="Y28" s="17"/>
      <c r="Z28" s="17"/>
      <c r="AA28" s="17"/>
      <c r="AB28" s="16"/>
      <c r="AC28" s="18"/>
    </row>
    <row r="29" spans="1:29" ht="30.1" customHeight="1" x14ac:dyDescent="0.2">
      <c r="A29" s="22"/>
      <c r="B29" s="20"/>
      <c r="C29" s="48" t="s">
        <v>226</v>
      </c>
      <c r="D29" s="16"/>
      <c r="E29" s="16"/>
      <c r="F29" s="16"/>
      <c r="G29" s="16"/>
      <c r="H29" s="16"/>
      <c r="I29" s="16"/>
      <c r="J29" s="16"/>
      <c r="K29" s="16"/>
      <c r="L29" s="16"/>
      <c r="M29" s="16"/>
      <c r="N29" s="16"/>
      <c r="O29" s="16" t="s">
        <v>158</v>
      </c>
      <c r="P29" s="16"/>
      <c r="Q29" s="16"/>
      <c r="R29" s="16"/>
      <c r="S29" s="16"/>
      <c r="T29" s="16"/>
      <c r="U29" s="16"/>
      <c r="V29" s="16"/>
      <c r="W29" s="16"/>
      <c r="X29" s="22"/>
      <c r="Y29" s="17"/>
      <c r="Z29" s="17"/>
      <c r="AA29" s="17"/>
      <c r="AB29" s="16"/>
      <c r="AC29" s="18"/>
    </row>
    <row r="30" spans="1:29" ht="28.55" customHeight="1" x14ac:dyDescent="0.2">
      <c r="A30" s="22"/>
      <c r="B30" s="20"/>
      <c r="C30" s="48" t="s">
        <v>227</v>
      </c>
      <c r="D30" s="16"/>
      <c r="E30" s="16"/>
      <c r="F30" s="16"/>
      <c r="G30" s="16"/>
      <c r="H30" s="16"/>
      <c r="I30" s="16"/>
      <c r="J30" s="16"/>
      <c r="K30" s="16"/>
      <c r="L30" s="16"/>
      <c r="M30" s="16"/>
      <c r="N30" s="16"/>
      <c r="O30" s="16" t="s">
        <v>158</v>
      </c>
      <c r="P30" s="16"/>
      <c r="Q30" s="16"/>
      <c r="R30" s="16"/>
      <c r="S30" s="16"/>
      <c r="T30" s="16"/>
      <c r="U30" s="16"/>
      <c r="V30" s="16"/>
      <c r="W30" s="16"/>
      <c r="X30" s="22"/>
      <c r="Y30" s="17"/>
      <c r="Z30" s="17"/>
      <c r="AA30" s="17"/>
      <c r="AB30" s="16"/>
      <c r="AC30" s="18"/>
    </row>
    <row r="31" spans="1:29" ht="29.25" customHeight="1" x14ac:dyDescent="0.2">
      <c r="A31" s="22"/>
      <c r="B31" s="20"/>
      <c r="C31" s="48" t="s">
        <v>228</v>
      </c>
      <c r="D31" s="16"/>
      <c r="E31" s="16"/>
      <c r="F31" s="16"/>
      <c r="G31" s="16"/>
      <c r="H31" s="16"/>
      <c r="I31" s="16"/>
      <c r="J31" s="16"/>
      <c r="K31" s="16"/>
      <c r="L31" s="16"/>
      <c r="M31" s="16"/>
      <c r="N31" s="16"/>
      <c r="O31" s="16" t="s">
        <v>158</v>
      </c>
      <c r="P31" s="16"/>
      <c r="Q31" s="16"/>
      <c r="R31" s="16"/>
      <c r="S31" s="16"/>
      <c r="T31" s="16"/>
      <c r="U31" s="16"/>
      <c r="V31" s="16"/>
      <c r="W31" s="16"/>
      <c r="X31" s="22"/>
      <c r="Y31" s="17"/>
      <c r="Z31" s="17"/>
      <c r="AA31" s="17"/>
      <c r="AB31" s="16"/>
      <c r="AC31" s="18"/>
    </row>
    <row r="32" spans="1:29" ht="29.25" customHeight="1" x14ac:dyDescent="0.2">
      <c r="A32" s="22"/>
      <c r="B32" s="20"/>
      <c r="C32" s="48" t="s">
        <v>229</v>
      </c>
      <c r="D32" s="16"/>
      <c r="E32" s="16"/>
      <c r="F32" s="16"/>
      <c r="G32" s="16"/>
      <c r="H32" s="16"/>
      <c r="I32" s="16"/>
      <c r="J32" s="16"/>
      <c r="K32" s="16"/>
      <c r="L32" s="16"/>
      <c r="M32" s="16"/>
      <c r="N32" s="16"/>
      <c r="O32" s="16"/>
      <c r="P32" s="16"/>
      <c r="Q32" s="16"/>
      <c r="R32" s="16"/>
      <c r="S32" s="16"/>
      <c r="T32" s="16"/>
      <c r="U32" s="16"/>
      <c r="V32" s="16"/>
      <c r="W32" s="16"/>
      <c r="X32" s="59"/>
      <c r="Y32" s="60"/>
      <c r="Z32" s="60"/>
      <c r="AA32" s="60"/>
      <c r="AB32" s="61"/>
      <c r="AC32" s="62"/>
    </row>
    <row r="33" spans="1:29" ht="45.7" customHeight="1" x14ac:dyDescent="0.2">
      <c r="A33" s="22"/>
      <c r="B33" s="20"/>
      <c r="C33" s="48" t="s">
        <v>230</v>
      </c>
      <c r="D33" s="16"/>
      <c r="E33" s="16"/>
      <c r="F33" s="16"/>
      <c r="G33" s="16"/>
      <c r="H33" s="16"/>
      <c r="I33" s="16"/>
      <c r="J33" s="16"/>
      <c r="K33" s="16"/>
      <c r="L33" s="16"/>
      <c r="M33" s="16"/>
      <c r="N33" s="16"/>
      <c r="O33" s="16"/>
      <c r="P33" s="16"/>
      <c r="Q33" s="16"/>
      <c r="R33" s="16"/>
      <c r="S33" s="16"/>
      <c r="T33" s="16"/>
      <c r="U33" s="16"/>
      <c r="V33" s="16"/>
      <c r="W33" s="16"/>
      <c r="X33" s="59"/>
      <c r="Y33" s="60"/>
      <c r="Z33" s="60"/>
      <c r="AA33" s="60"/>
      <c r="AB33" s="61"/>
      <c r="AC33" s="62"/>
    </row>
    <row r="34" spans="1:29" ht="45.7" customHeight="1" x14ac:dyDescent="0.2">
      <c r="A34" s="22"/>
      <c r="B34" s="20"/>
      <c r="C34" s="48" t="s">
        <v>231</v>
      </c>
      <c r="D34" s="16"/>
      <c r="E34" s="16"/>
      <c r="F34" s="16"/>
      <c r="G34" s="16"/>
      <c r="H34" s="16"/>
      <c r="I34" s="16"/>
      <c r="J34" s="16"/>
      <c r="K34" s="16"/>
      <c r="L34" s="16"/>
      <c r="M34" s="16"/>
      <c r="N34" s="16"/>
      <c r="O34" s="16"/>
      <c r="P34" s="16"/>
      <c r="Q34" s="16"/>
      <c r="R34" s="16"/>
      <c r="S34" s="16"/>
      <c r="T34" s="16"/>
      <c r="U34" s="16"/>
      <c r="V34" s="16"/>
      <c r="W34" s="16"/>
      <c r="X34" s="59"/>
      <c r="Y34" s="60"/>
      <c r="Z34" s="60"/>
      <c r="AA34" s="60"/>
      <c r="AB34" s="61"/>
      <c r="AC34" s="62"/>
    </row>
    <row r="35" spans="1:29" ht="54.7" customHeight="1" x14ac:dyDescent="0.2">
      <c r="A35" s="22"/>
      <c r="B35" s="44" t="s">
        <v>68</v>
      </c>
      <c r="C35" s="48" t="s">
        <v>232</v>
      </c>
      <c r="D35" s="16"/>
      <c r="E35" s="16"/>
      <c r="F35" s="16"/>
      <c r="G35" s="16"/>
      <c r="H35" s="16"/>
      <c r="I35" s="16"/>
      <c r="J35" s="16"/>
      <c r="K35" s="16"/>
      <c r="L35" s="16"/>
      <c r="M35" s="16"/>
      <c r="N35" s="16"/>
      <c r="O35" s="16" t="s">
        <v>164</v>
      </c>
      <c r="P35" s="16"/>
      <c r="Q35" s="16"/>
      <c r="R35" s="16"/>
      <c r="S35" s="16"/>
      <c r="T35" s="16"/>
      <c r="U35" s="16"/>
      <c r="V35" s="16"/>
      <c r="W35" s="16"/>
      <c r="X35" s="59"/>
      <c r="Y35" s="60"/>
      <c r="Z35" s="60"/>
      <c r="AA35" s="60"/>
      <c r="AB35" s="61"/>
      <c r="AC35" s="62"/>
    </row>
    <row r="37" spans="1:29" x14ac:dyDescent="0.2">
      <c r="A37" s="103" t="s">
        <v>234</v>
      </c>
    </row>
  </sheetData>
  <protectedRanges>
    <protectedRange sqref="A37" name="Rango1_1_1"/>
  </protectedRanges>
  <mergeCells count="3">
    <mergeCell ref="A1:AC1"/>
    <mergeCell ref="C14:C16"/>
    <mergeCell ref="X22:X26"/>
  </mergeCells>
  <pageMargins left="0.70866141732283472" right="0.70866141732283472" top="0.74803149606299213" bottom="0.74803149606299213" header="0.31496062992125984" footer="0.31496062992125984"/>
  <pageSetup scale="29" orientation="landscape" horizontalDpi="12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CADI</vt:lpstr>
      <vt:lpstr>ALIMENTARIO</vt:lpstr>
      <vt:lpstr>REHABILITACION</vt:lpstr>
      <vt:lpstr>ADULTOMAYOR</vt:lpstr>
      <vt:lpstr>TRABAJOSOCIAL</vt:lpstr>
      <vt:lpstr>PROCURADURIA</vt:lpstr>
      <vt:lpstr>AFI</vt:lpstr>
      <vt:lpstr>MIHOGARVALORES</vt:lpstr>
    </vt:vector>
  </TitlesOfParts>
  <Company>HP</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 de Windows</cp:lastModifiedBy>
  <cp:revision/>
  <cp:lastPrinted>2020-04-28T15:38:36Z</cp:lastPrinted>
  <dcterms:created xsi:type="dcterms:W3CDTF">2014-10-22T05:35:08Z</dcterms:created>
  <dcterms:modified xsi:type="dcterms:W3CDTF">2020-04-28T15:39:57Z</dcterms:modified>
</cp:coreProperties>
</file>