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20\Informacion Financiera 2020\01 trimestre\DIGITAL\"/>
    </mc:Choice>
  </mc:AlternateContent>
  <bookViews>
    <workbookView xWindow="0" yWindow="0" windowWidth="28800" windowHeight="12131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D33" i="2" l="1"/>
  <c r="E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<sst xmlns="http://schemas.openxmlformats.org/spreadsheetml/2006/main" count="62" uniqueCount="53">
  <si>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</si>
  <si>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</si>
  <si>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</si>
  <si>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</si>
  <si>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</si>
  <si>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</si>
  <si>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</si>
  <si>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</si>
  <si>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</si>
  <si>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</si>
  <si>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</si>
  <si>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</si>
  <si>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</si>
  <si>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</si>
  <si>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</si>
  <si>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</si>
  <si>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</si>
  <si>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</si>
  <si>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</si>
  <si>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</si>
  <si>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</si>
  <si>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</si>
  <si>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</si>
  <si>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</si>
  <si>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</si>
  <si>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</si>
  <si>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</si>
  <si>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</si>
  <si>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</si>
  <si>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</si>
  <si>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</si>
  <si>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</si>
  <si>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</si>
  <si>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</si>
  <si>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</si>
  <si>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</si>
  <si>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</si>
  <si>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</si>
  <si>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</si>
  <si>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</si>
  <si>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</si>
  <si>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</si>
  <si>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</si>
  <si>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</si>
  <si>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</si>
  <si>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</si>
  <si>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</si>
  <si>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</si>
  <si>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</si>
  <si>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</si>
  <si>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</si>
  <si>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PARA EL DESARROLLO INTEGRAL DE LA FAMILIA DEL MUNICIPIO DE SAN MIGUEL DE ALLENDE, GTO.
ESTADO DE FLUJOS DE EFECTIVO
DEL 1 DE ENERO AL AL 31 DE MARZO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</si>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</sst>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showGridLines="0" tabSelected="1" topLeftCell="A30" zoomScaleNormal="100" workbookViewId="0">
      <selection activeCell="C64" sqref="C64"/>
    </sheetView>
  </sheetViews>
  <sheetFormatPr baseColWidth="10" defaultColWidth="12" defaultRowHeight="10.9" x14ac:dyDescent="0.2"/>
  <cols>
    <col min="1" max="2" width="1.85546875" style="3" customWidth="1"/>
    <col min="3" max="3" width="75" style="3" bestFit="1" customWidth="1"/>
    <col min="4" max="5" width="25.85546875" style="3" customWidth="1"/>
    <col min="6" max="16384" width="12" style="3"/>
  </cols>
  <sheetData>
    <row r="1" spans="1:5" ht="39.9" customHeight="1" x14ac:dyDescent="0.2">
      <c r="A1" s="27" t="s">
        <v>51</v>
      </c>
      <c r="B1" s="28"/>
      <c r="C1" s="28"/>
      <c r="D1" s="28"/>
      <c r="E1" s="29"/>
    </row>
    <row r="2" spans="1:5" ht="14.9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4.9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13109887.18</v>
      </c>
      <c r="E5" s="14">
        <f>SUM(E6:E15)</f>
        <v>47443462.359999999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155258.85999999999</v>
      </c>
      <c r="E10" s="17">
        <v>491332.95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780049</v>
      </c>
      <c r="E12" s="17">
        <v>10329589</v>
      </c>
    </row>
    <row r="13" spans="1:5" ht="21.75" x14ac:dyDescent="0.2">
      <c r="A13" s="26">
        <v>4210</v>
      </c>
      <c r="C13" s="15" t="s">
        <v>46</v>
      </c>
      <c r="D13" s="16">
        <v>238955</v>
      </c>
      <c r="E13" s="17">
        <v>6076271.1299999999</v>
      </c>
    </row>
    <row r="14" spans="1:5" x14ac:dyDescent="0.2">
      <c r="A14" s="26">
        <v>4220</v>
      </c>
      <c r="C14" s="15" t="s">
        <v>47</v>
      </c>
      <c r="D14" s="16">
        <v>9810000</v>
      </c>
      <c r="E14" s="17">
        <v>30546269.280000001</v>
      </c>
    </row>
    <row r="15" spans="1:5" x14ac:dyDescent="0.2">
      <c r="A15" s="26" t="s">
        <v>48</v>
      </c>
      <c r="C15" s="15" t="s">
        <v>6</v>
      </c>
      <c r="D15" s="16">
        <v>2125624.3199999998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6091845.3099999996</v>
      </c>
      <c r="E16" s="14">
        <f>SUM(E17:E32)</f>
        <v>33774804.140000001</v>
      </c>
    </row>
    <row r="17" spans="1:5" x14ac:dyDescent="0.2">
      <c r="A17" s="26">
        <v>5110</v>
      </c>
      <c r="C17" s="15" t="s">
        <v>8</v>
      </c>
      <c r="D17" s="16">
        <v>3830652.4</v>
      </c>
      <c r="E17" s="17">
        <v>17885260.539999999</v>
      </c>
    </row>
    <row r="18" spans="1:5" x14ac:dyDescent="0.2">
      <c r="A18" s="26">
        <v>5120</v>
      </c>
      <c r="C18" s="15" t="s">
        <v>9</v>
      </c>
      <c r="D18" s="16">
        <v>802718.89</v>
      </c>
      <c r="E18" s="17">
        <v>3251298.7</v>
      </c>
    </row>
    <row r="19" spans="1:5" x14ac:dyDescent="0.2">
      <c r="A19" s="26">
        <v>5130</v>
      </c>
      <c r="C19" s="15" t="s">
        <v>10</v>
      </c>
      <c r="D19" s="16">
        <v>812326.56</v>
      </c>
      <c r="E19" s="17">
        <v>3687153.28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582059.26</v>
      </c>
      <c r="E23" s="17">
        <v>8669494.6199999992</v>
      </c>
    </row>
    <row r="24" spans="1:5" x14ac:dyDescent="0.2">
      <c r="A24" s="26">
        <v>5250</v>
      </c>
      <c r="C24" s="15" t="s">
        <v>15</v>
      </c>
      <c r="D24" s="16">
        <v>32088.2</v>
      </c>
      <c r="E24" s="17">
        <v>131597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32000</v>
      </c>
      <c r="E31" s="17">
        <v>150000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7018041.8700000001</v>
      </c>
      <c r="E33" s="14">
        <f>E5-E16</f>
        <v>13668658.219999999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1440379.72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1440379.72</v>
      </c>
    </row>
    <row r="40" spans="1:5" x14ac:dyDescent="0.2">
      <c r="A40" s="4"/>
      <c r="B40" s="11" t="s">
        <v>7</v>
      </c>
      <c r="C40" s="12"/>
      <c r="D40" s="13">
        <f>SUM(D41:D43)</f>
        <v>564782.19000000006</v>
      </c>
      <c r="E40" s="14">
        <f>SUM(E41:E43)</f>
        <v>7160412.8300000001</v>
      </c>
    </row>
    <row r="41" spans="1:5" x14ac:dyDescent="0.2">
      <c r="A41" s="26">
        <v>1230</v>
      </c>
      <c r="C41" s="15" t="s">
        <v>26</v>
      </c>
      <c r="D41" s="16">
        <v>559776.79</v>
      </c>
      <c r="E41" s="17">
        <v>5842752.8300000001</v>
      </c>
    </row>
    <row r="42" spans="1:5" x14ac:dyDescent="0.2">
      <c r="A42" s="26" t="s">
        <v>50</v>
      </c>
      <c r="C42" s="15" t="s">
        <v>27</v>
      </c>
      <c r="D42" s="16">
        <v>5005.3999999999996</v>
      </c>
      <c r="E42" s="17">
        <v>1317660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-564782.19000000006</v>
      </c>
      <c r="E44" s="14">
        <f>E36-E40</f>
        <v>-5720033.1100000003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0</v>
      </c>
      <c r="E47" s="14">
        <f>SUM(E48+E51)</f>
        <v>3655527.44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0</v>
      </c>
      <c r="E51" s="17">
        <v>3655527.44</v>
      </c>
    </row>
    <row r="52" spans="1:5" x14ac:dyDescent="0.2">
      <c r="A52" s="4"/>
      <c r="B52" s="11" t="s">
        <v>7</v>
      </c>
      <c r="C52" s="12"/>
      <c r="D52" s="13">
        <f>SUM(D53+D56)</f>
        <v>8431630.4900000002</v>
      </c>
      <c r="E52" s="14">
        <f>SUM(E53+E56)</f>
        <v>495521.19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8431630.4900000002</v>
      </c>
      <c r="E56" s="17">
        <v>495521.19</v>
      </c>
    </row>
    <row r="57" spans="1:5" x14ac:dyDescent="0.2">
      <c r="A57" s="18" t="s">
        <v>38</v>
      </c>
      <c r="C57" s="19"/>
      <c r="D57" s="13">
        <f>D47-D52</f>
        <v>-8431630.4900000002</v>
      </c>
      <c r="E57" s="14">
        <f>E47-E52</f>
        <v>3160006.25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-1978370.8099999996</v>
      </c>
      <c r="E59" s="14">
        <f>E57+E44+E33</f>
        <v>11108631.359999999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14749162.449999999</v>
      </c>
      <c r="E61" s="14">
        <v>5080910.8099999996</v>
      </c>
    </row>
    <row r="62" spans="1:5" x14ac:dyDescent="0.2">
      <c r="A62" s="18" t="s">
        <v>41</v>
      </c>
      <c r="C62" s="19"/>
      <c r="D62" s="13">
        <v>12770791.640000001</v>
      </c>
      <c r="E62" s="14">
        <v>14749162.449999999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C64" s="3" t="s">
        <v>52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212f5b6f-540c-444d-8783-9749c880513e"/>
    <ds:schemaRef ds:uri="http://purl.org/dc/terms/"/>
    <ds:schemaRef ds:uri="45be96a9-161b-45e5-8955-82d7971c9a35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revision/>
  <dcterms:created xsi:type="dcterms:W3CDTF">2012-12-11T20:31:36Z</dcterms:created>
  <dcterms:modified xsi:type="dcterms:W3CDTF">2020-04-28T15:42:05Z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