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9\Informacion Financiera 2019\01 TRIMESTRE\DIGITAL\"/>
    </mc:Choice>
  </mc:AlternateContent>
  <bookViews>
    <workbookView xWindow="0" yWindow="0" windowWidth="28800" windowHeight="12131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2" i="2"/>
  <c r="D52" i="2"/>
  <c r="E48" i="2"/>
  <c r="E47" i="2" s="1"/>
  <c r="D48" i="2"/>
  <c r="D47" i="2" s="1"/>
  <c r="E36" i="2"/>
  <c r="E44" i="2" s="1"/>
  <c r="D36" i="2"/>
  <c r="D44" i="2" s="1"/>
  <c r="E57" i="2" l="1"/>
  <c r="D57" i="2"/>
  <c r="D59" i="2"/>
  <c r="E59" i="2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<sst xmlns="http://schemas.openxmlformats.org/spreadsheetml/2006/main" count="62" uniqueCount="53">
  <si>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</si>
  <si>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</si>
  <si>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</si>
  <si>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</si>
  <si>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</si>
  <si>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</si>
  <si>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</si>
  <si>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</si>
  <si>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</si>
  <si>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</si>
  <si>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</si>
  <si>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</si>
  <si>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</si>
  <si>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</si>
  <si>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</si>
  <si>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</si>
  <si>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</si>
  <si>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</si>
  <si>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</si>
  <si>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</si>
  <si>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</si>
  <si>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</si>
  <si>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</si>
  <si>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</si>
  <si>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</si>
  <si>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</si>
  <si>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</si>
  <si>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</si>
  <si>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</si>
  <si>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</si>
  <si>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</si>
  <si>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</si>
  <si>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</si>
  <si>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</si>
  <si>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</si>
  <si>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</si>
  <si>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</si>
  <si>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</si>
  <si>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</si>
  <si>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</si>
  <si>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</si>
  <si>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</si>
  <si>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</si>
  <si>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</si>
  <si>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</si>
  <si>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</si>
  <si>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</si>
  <si>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</si>
  <si>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</si>
  <si>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</si>
  <si>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</si>
  <si>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 DEL MUNICIPIO DE SAN MIGUEL DE ALLENDE, GTO.
ESTADO DE FLUJOS DE EFECTIVO
DEL 1 DE ENERO AL AL 31 DE MARZO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</si>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</sst>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zoomScaleNormal="100" workbookViewId="0">
      <selection sqref="A1:E1"/>
    </sheetView>
  </sheetViews>
  <sheetFormatPr baseColWidth="10" defaultColWidth="12" defaultRowHeight="10.9" x14ac:dyDescent="0.2"/>
  <cols>
    <col min="1" max="2" width="1.85546875" style="3" customWidth="1"/>
    <col min="3" max="3" width="75" style="3" bestFit="1" customWidth="1"/>
    <col min="4" max="5" width="25.85546875" style="3" customWidth="1"/>
    <col min="6" max="16384" width="12" style="3"/>
  </cols>
  <sheetData>
    <row r="1" spans="1:5" ht="39.9" customHeight="1" x14ac:dyDescent="0.2">
      <c r="A1" s="27" t="s">
        <v>51</v>
      </c>
      <c r="B1" s="28"/>
      <c r="C1" s="28"/>
      <c r="D1" s="28"/>
      <c r="E1" s="29"/>
    </row>
    <row r="2" spans="1:5" ht="14.9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4.9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8256677.4100000001</v>
      </c>
      <c r="E5" s="14">
        <f>SUM(E6:E15)</f>
        <v>30499689.800000001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11188.33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1925584.99</v>
      </c>
      <c r="E12" s="17">
        <v>2948024.83</v>
      </c>
    </row>
    <row r="13" spans="1:5" ht="21.75" x14ac:dyDescent="0.2">
      <c r="A13" s="26">
        <v>4210</v>
      </c>
      <c r="C13" s="15" t="s">
        <v>46</v>
      </c>
      <c r="D13" s="16">
        <v>282036.46999999997</v>
      </c>
      <c r="E13" s="17">
        <v>1499985.04</v>
      </c>
    </row>
    <row r="14" spans="1:5" x14ac:dyDescent="0.2">
      <c r="A14" s="26">
        <v>4220</v>
      </c>
      <c r="C14" s="15" t="s">
        <v>47</v>
      </c>
      <c r="D14" s="16">
        <v>6037867.6200000001</v>
      </c>
      <c r="E14" s="17">
        <v>25941701.129999999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109978.8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7148969</v>
      </c>
      <c r="E16" s="14">
        <f>SUM(E17:E32)</f>
        <v>26493738.280000001</v>
      </c>
    </row>
    <row r="17" spans="1:5" x14ac:dyDescent="0.2">
      <c r="A17" s="26">
        <v>5110</v>
      </c>
      <c r="C17" s="15" t="s">
        <v>8</v>
      </c>
      <c r="D17" s="16">
        <v>3799882.82</v>
      </c>
      <c r="E17" s="17">
        <v>16729810.1</v>
      </c>
    </row>
    <row r="18" spans="1:5" x14ac:dyDescent="0.2">
      <c r="A18" s="26">
        <v>5120</v>
      </c>
      <c r="C18" s="15" t="s">
        <v>9</v>
      </c>
      <c r="D18" s="16">
        <v>884218</v>
      </c>
      <c r="E18" s="17">
        <v>2925829.7</v>
      </c>
    </row>
    <row r="19" spans="1:5" x14ac:dyDescent="0.2">
      <c r="A19" s="26">
        <v>5130</v>
      </c>
      <c r="C19" s="15" t="s">
        <v>10</v>
      </c>
      <c r="D19" s="16">
        <v>1057304.07</v>
      </c>
      <c r="E19" s="17">
        <v>2425469.7799999998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1375115.51</v>
      </c>
      <c r="E23" s="17">
        <v>4286093.88</v>
      </c>
    </row>
    <row r="24" spans="1:5" x14ac:dyDescent="0.2">
      <c r="A24" s="26">
        <v>5250</v>
      </c>
      <c r="C24" s="15" t="s">
        <v>15</v>
      </c>
      <c r="D24" s="16">
        <v>32448.6</v>
      </c>
      <c r="E24" s="17">
        <v>126534.82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1107708.4100000001</v>
      </c>
      <c r="E33" s="14">
        <f>E5-E16</f>
        <v>4005951.5199999996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3730366.92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3730366.92</v>
      </c>
    </row>
    <row r="40" spans="1:5" x14ac:dyDescent="0.2">
      <c r="A40" s="4"/>
      <c r="B40" s="11" t="s">
        <v>7</v>
      </c>
      <c r="C40" s="12"/>
      <c r="D40" s="13">
        <f>SUM(D41:D43)</f>
        <v>909548.36</v>
      </c>
      <c r="E40" s="14">
        <f>SUM(E41:E43)</f>
        <v>7458178.6899999995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5730366.9199999999</v>
      </c>
    </row>
    <row r="42" spans="1:5" x14ac:dyDescent="0.2">
      <c r="A42" s="26" t="s">
        <v>50</v>
      </c>
      <c r="C42" s="15" t="s">
        <v>27</v>
      </c>
      <c r="D42" s="16">
        <v>909548.36</v>
      </c>
      <c r="E42" s="17">
        <v>1727811.77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-909548.36</v>
      </c>
      <c r="E44" s="14">
        <f>E36-E40</f>
        <v>-3727811.7699999996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0</v>
      </c>
      <c r="E51" s="17">
        <v>0</v>
      </c>
    </row>
    <row r="52" spans="1:5" x14ac:dyDescent="0.2">
      <c r="A52" s="4"/>
      <c r="B52" s="11" t="s">
        <v>7</v>
      </c>
      <c r="C52" s="12"/>
      <c r="D52" s="13">
        <f>SUM(D53+D56)</f>
        <v>3005082.8899999997</v>
      </c>
      <c r="E52" s="14">
        <f>SUM(E53+E56)</f>
        <v>6128357.2400000002</v>
      </c>
    </row>
    <row r="53" spans="1:5" x14ac:dyDescent="0.2">
      <c r="A53" s="4"/>
      <c r="C53" s="15" t="s">
        <v>36</v>
      </c>
      <c r="D53" s="16">
        <v>2904689.61</v>
      </c>
      <c r="E53" s="17">
        <v>5958108.3700000001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100393.28</v>
      </c>
      <c r="E56" s="17">
        <v>170248.87</v>
      </c>
    </row>
    <row r="57" spans="1:5" x14ac:dyDescent="0.2">
      <c r="A57" s="18" t="s">
        <v>38</v>
      </c>
      <c r="C57" s="19"/>
      <c r="D57" s="13">
        <f>D47-D52</f>
        <v>-3005082.8899999997</v>
      </c>
      <c r="E57" s="14">
        <f>E47-E52</f>
        <v>-6128357.2400000002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-2806922.8399999994</v>
      </c>
      <c r="E59" s="14">
        <f>E57+E44+E33</f>
        <v>-5850217.4900000002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5374769.5599999996</v>
      </c>
      <c r="E61" s="14">
        <v>5080910.8099999996</v>
      </c>
    </row>
    <row r="62" spans="1:5" x14ac:dyDescent="0.2">
      <c r="A62" s="18" t="s">
        <v>41</v>
      </c>
      <c r="C62" s="19"/>
      <c r="D62" s="13">
        <v>5374769.5599999996</v>
      </c>
      <c r="E62" s="14">
        <v>5080910.8099999996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C64" s="3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212f5b6f-540c-444d-8783-9749c880513e"/>
    <ds:schemaRef ds:uri="http://purl.org/dc/terms/"/>
    <ds:schemaRef ds:uri="45be96a9-161b-45e5-8955-82d7971c9a35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revision/>
  <dcterms:created xsi:type="dcterms:W3CDTF">2012-12-11T20:31:36Z</dcterms:created>
  <dcterms:modified xsi:type="dcterms:W3CDTF">2019-04-29T21:39:03Z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