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3 3er TRIMESTRE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<sst xmlns="http://schemas.openxmlformats.org/spreadsheetml/2006/main" count="58" uniqueCount="57">
  <si>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</si>
  <si>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</si>
  <si>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</si>
  <si>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</si>
  <si>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</si>
  <si>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</si>
  <si>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</si>
  <si>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</si>
  <si>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</si>
  <si>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</si>
  <si>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</si>
  <si>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</si>
  <si>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</si>
  <si>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</si>
  <si>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</si>
  <si>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</si>
  <si>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</si>
  <si>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</si>
  <si>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</si>
  <si>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</si>
  <si>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</si>
  <si>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</si>
  <si>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</si>
  <si>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</si>
  <si>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</si>
  <si>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</si>
  <si>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</si>
  <si>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</si>
  <si>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</si>
  <si>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</si>
  <si>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</si>
  <si>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</si>
  <si>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</si>
  <si>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</si>
  <si>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</si>
  <si>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</si>
  <si>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</si>
  <si>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</si>
  <si>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</si>
  <si>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</si>
  <si>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</si>
  <si>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</si>
  <si>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</si>
  <si>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</si>
  <si>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</si>
  <si>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</si>
  <si>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</si>
  <si>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</si>
  <si>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</si>
  <si>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</si>
  <si>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</si>
  <si>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</si>
  <si>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</si>
  <si>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</si>
  <si>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</si>
  <si>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</si>
  <si>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ACTIVIDADES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</si>
</sst>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2169326.5299999998</v>
      </c>
      <c r="D4" s="10">
        <f>SUM(D5:D12)</f>
        <v>2679980.34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2411199</v>
      </c>
    </row>
    <row r="9" spans="1:4" x14ac:dyDescent="0.2">
      <c r="A9" s="17"/>
      <c r="B9" s="21" t="s">
        <v>44</v>
      </c>
      <c r="C9" s="1">
        <v>0</v>
      </c>
      <c r="D9" s="6">
        <v>268781.34000000003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2169326.5299999998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20348752.300000001</v>
      </c>
      <c r="D13" s="10">
        <f>SUM(D14:D15)</f>
        <v>25899481.539999999</v>
      </c>
    </row>
    <row r="14" spans="1:4" x14ac:dyDescent="0.2">
      <c r="A14" s="17"/>
      <c r="B14" s="21" t="s">
        <v>10</v>
      </c>
      <c r="C14" s="1">
        <v>786752.3</v>
      </c>
      <c r="D14" s="6">
        <v>3457402.66</v>
      </c>
    </row>
    <row r="15" spans="1:4" x14ac:dyDescent="0.2">
      <c r="A15" s="17"/>
      <c r="B15" s="21" t="s">
        <v>15</v>
      </c>
      <c r="C15" s="1">
        <v>19562000</v>
      </c>
      <c r="D15" s="6">
        <v>22442078.879999999</v>
      </c>
    </row>
    <row r="16" spans="1:4" x14ac:dyDescent="0.2">
      <c r="A16" s="15" t="s">
        <v>50</v>
      </c>
      <c r="B16" s="19"/>
      <c r="C16" s="9">
        <f>SUM(C17:C21)</f>
        <v>89531.74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89531.74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22607610.57</v>
      </c>
      <c r="D23" s="11">
        <f>SUM(D4+D13+D16)</f>
        <v>28579461.879999999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14659734.27</v>
      </c>
      <c r="D26" s="10">
        <f>SUM(D27:D29)</f>
        <v>19100000.73</v>
      </c>
    </row>
    <row r="27" spans="1:4" x14ac:dyDescent="0.2">
      <c r="A27" s="17"/>
      <c r="B27" s="21" t="s">
        <v>42</v>
      </c>
      <c r="C27" s="1">
        <v>10945549.84</v>
      </c>
      <c r="D27" s="6">
        <v>14256772.789999999</v>
      </c>
    </row>
    <row r="28" spans="1:4" x14ac:dyDescent="0.2">
      <c r="A28" s="17"/>
      <c r="B28" s="21" t="s">
        <v>20</v>
      </c>
      <c r="C28" s="1">
        <v>2171291.04</v>
      </c>
      <c r="D28" s="6">
        <v>2852656.39</v>
      </c>
    </row>
    <row r="29" spans="1:4" x14ac:dyDescent="0.2">
      <c r="A29" s="17"/>
      <c r="B29" s="21" t="s">
        <v>21</v>
      </c>
      <c r="C29" s="1">
        <v>1542893.39</v>
      </c>
      <c r="D29" s="6">
        <v>1990571.55</v>
      </c>
    </row>
    <row r="30" spans="1:4" x14ac:dyDescent="0.2">
      <c r="A30" s="15" t="s">
        <v>47</v>
      </c>
      <c r="B30" s="19"/>
      <c r="C30" s="9">
        <f>SUM(C31:C39)</f>
        <v>3347351.58</v>
      </c>
      <c r="D30" s="10">
        <f>SUM(D31:D39)</f>
        <v>6440942.0099999998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3252710.56</v>
      </c>
      <c r="D34" s="6">
        <v>6016723.2000000002</v>
      </c>
    </row>
    <row r="35" spans="1:4" x14ac:dyDescent="0.2">
      <c r="A35" s="17"/>
      <c r="B35" s="21" t="s">
        <v>26</v>
      </c>
      <c r="C35" s="1">
        <v>94641.02</v>
      </c>
      <c r="D35" s="6">
        <v>424218.81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992530.91</v>
      </c>
    </row>
    <row r="51" spans="1:4" x14ac:dyDescent="0.2">
      <c r="A51" s="17"/>
      <c r="B51" s="21" t="s">
        <v>35</v>
      </c>
      <c r="C51" s="1">
        <v>0</v>
      </c>
      <c r="D51" s="6">
        <v>992530.91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18007085.850000001</v>
      </c>
      <c r="D60" s="11">
        <f>SUM(D57+D50+D44+D40+D30+D26)</f>
        <v>26533473.649999999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4600524.7199999988</v>
      </c>
      <c r="D62" s="10">
        <f>D23-D60</f>
        <v>2045988.2300000004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2018-10-15T17:51:44Z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