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CUENTA PUBLICA 2020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C22" i="3"/>
  <c r="D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<sst xmlns="http://schemas.openxmlformats.org/spreadsheetml/2006/main" count="73" uniqueCount="57">
  <si>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</si>
  <si>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</si>
  <si>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</si>
  <si>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</si>
  <si>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</si>
  <si>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</si>
  <si>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</si>
  <si>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</si>
  <si>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</si>
  <si>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</si>
  <si>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</si>
  <si>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</si>
  <si>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</si>
  <si>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</si>
  <si>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</si>
  <si>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</si>
  <si>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</si>
  <si>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</si>
  <si>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</si>
  <si>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</si>
  <si>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</si>
  <si>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</si>
  <si>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</si>
  <si>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</si>
  <si>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</si>
  <si>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</si>
  <si>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</si>
  <si>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</si>
  <si>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</si>
  <si>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</si>
  <si>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</si>
  <si>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</si>
  <si>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</si>
  <si>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</si>
  <si>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</si>
  <si>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</si>
  <si>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</si>
  <si>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</si>
  <si>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</si>
  <si>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</si>
  <si>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</si>
  <si>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</si>
  <si>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</si>
  <si>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</si>
  <si>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</si>
  <si>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</si>
  <si>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</si>
  <si>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</si>
  <si>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</si>
  <si>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</si>
  <si>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</si>
  <si>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</si>
  <si>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</si>
  <si>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</si>
  <si>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</si>
  <si>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</si>
  <si>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MIGUEL DE ALLENDE, GTO.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</si>
</sst>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1761661.3199999998</v>
      </c>
      <c r="D4" s="28">
        <f>SUM(D5:D11)</f>
        <v>10820921.949999999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549446.31999999995</v>
      </c>
      <c r="D9" s="30">
        <v>491332.95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1212215</v>
      </c>
      <c r="D11" s="30">
        <v>10329589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35635420</v>
      </c>
      <c r="D12" s="28">
        <f>SUM(D13:D14)</f>
        <v>36622540.410000004</v>
      </c>
      <c r="E12" s="31" t="s">
        <v>55</v>
      </c>
    </row>
    <row r="13" spans="1:5" ht="22.5" x14ac:dyDescent="0.2">
      <c r="A13" s="19"/>
      <c r="B13" s="26" t="s">
        <v>51</v>
      </c>
      <c r="C13" s="29">
        <v>875025.5</v>
      </c>
      <c r="D13" s="30">
        <v>6076271.1299999999</v>
      </c>
      <c r="E13" s="31">
        <v>4210</v>
      </c>
    </row>
    <row r="14" spans="1:5" x14ac:dyDescent="0.2">
      <c r="A14" s="19"/>
      <c r="B14" s="20" t="s">
        <v>52</v>
      </c>
      <c r="C14" s="29">
        <v>34760394.5</v>
      </c>
      <c r="D14" s="30">
        <v>30546269.280000001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8104046.4299999997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8104046.4299999997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45501127.75</v>
      </c>
      <c r="D22" s="3">
        <f>SUM(D4+D12+D15)</f>
        <v>47443462.359999999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23300166.139999997</v>
      </c>
      <c r="D25" s="28">
        <f>SUM(D26:D28)</f>
        <v>24823712.52</v>
      </c>
      <c r="E25" s="31" t="s">
        <v>55</v>
      </c>
    </row>
    <row r="26" spans="1:5" x14ac:dyDescent="0.2">
      <c r="A26" s="19"/>
      <c r="B26" s="20" t="s">
        <v>37</v>
      </c>
      <c r="C26" s="29">
        <v>17834223.989999998</v>
      </c>
      <c r="D26" s="30">
        <v>17885260.539999999</v>
      </c>
      <c r="E26" s="31">
        <v>5110</v>
      </c>
    </row>
    <row r="27" spans="1:5" x14ac:dyDescent="0.2">
      <c r="A27" s="19"/>
      <c r="B27" s="20" t="s">
        <v>16</v>
      </c>
      <c r="C27" s="29">
        <v>2538272.2200000002</v>
      </c>
      <c r="D27" s="30">
        <v>3251298.7</v>
      </c>
      <c r="E27" s="31">
        <v>5120</v>
      </c>
    </row>
    <row r="28" spans="1:5" x14ac:dyDescent="0.2">
      <c r="A28" s="19"/>
      <c r="B28" s="20" t="s">
        <v>17</v>
      </c>
      <c r="C28" s="29">
        <v>2927669.93</v>
      </c>
      <c r="D28" s="30">
        <v>3687153.28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8010456.2599999998</v>
      </c>
      <c r="D29" s="28">
        <f>SUM(D30:D38)</f>
        <v>8801091.6199999992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7878498.46</v>
      </c>
      <c r="D33" s="30">
        <v>8669494.6199999992</v>
      </c>
      <c r="E33" s="31">
        <v>5240</v>
      </c>
    </row>
    <row r="34" spans="1:5" x14ac:dyDescent="0.2">
      <c r="A34" s="19"/>
      <c r="B34" s="20" t="s">
        <v>22</v>
      </c>
      <c r="C34" s="29">
        <v>131957.79999999999</v>
      </c>
      <c r="D34" s="30">
        <v>131597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32000</v>
      </c>
      <c r="D39" s="28">
        <f>SUM(D40:D42)</f>
        <v>150000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32000</v>
      </c>
      <c r="D42" s="30">
        <v>150000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1793792.79</v>
      </c>
      <c r="D49" s="28">
        <f>SUM(D50:D55)</f>
        <v>1632321.86</v>
      </c>
      <c r="E49" s="31" t="s">
        <v>55</v>
      </c>
    </row>
    <row r="50" spans="1:9" x14ac:dyDescent="0.2">
      <c r="A50" s="19"/>
      <c r="B50" s="20" t="s">
        <v>31</v>
      </c>
      <c r="C50" s="29">
        <v>1793792.79</v>
      </c>
      <c r="D50" s="30">
        <v>1632321.86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33136415.189999998</v>
      </c>
      <c r="D59" s="3">
        <f>SUM(D56+D49+D43+D39+D29+D25)</f>
        <v>35407126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12364712.560000002</v>
      </c>
      <c r="D61" s="28">
        <f>D22-D59</f>
        <v>12036336.359999999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Banjamin</cp:lastModifiedBy>
  <cp:lastPrinted>2018-03-04T05:17:13Z</cp:lastPrinted>
  <dcterms:created xsi:type="dcterms:W3CDTF">2012-12-11T20:29:16Z</dcterms:created>
  <dcterms:modified xsi:type="dcterms:W3CDTF">2021-02-18T17:52:20Z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