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° TRIMESTRE 2022\1INFORMACION CONTABLE\"/>
    </mc:Choice>
  </mc:AlternateContent>
  <xr:revisionPtr revIDLastSave="0" documentId="13_ncr:1_{C5998E52-8840-492C-A9C3-1B33B0CB90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C33" i="3"/>
  <c r="B33" i="3"/>
  <c r="C45" i="3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<sst xmlns="http://schemas.openxmlformats.org/spreadsheetml/2006/main" count="92" uniqueCount="58">
  <si>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</si>
  <si>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</si>
  <si>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</si>
  <si>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</si>
  <si>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</si>
  <si>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</si>
  <si>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</si>
  <si>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</si>
  <si>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</si>
  <si>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</si>
  <si>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</si>
  <si>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</si>
  <si>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</si>
  <si>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</si>
  <si>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</si>
  <si>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</si>
  <si>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</si>
  <si>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</si>
  <si>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</si>
  <si>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</si>
  <si>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</si>
  <si>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</si>
  <si>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</si>
  <si>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</si>
  <si>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</si>
  <si>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</si>
  <si>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</si>
  <si>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</si>
  <si>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</si>
  <si>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</si>
  <si>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</si>
  <si>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</si>
  <si>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</si>
  <si>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</si>
  <si>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</si>
  <si>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</si>
  <si>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</si>
  <si>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</si>
  <si>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</si>
  <si>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</si>
  <si>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</si>
  <si>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</si>
  <si>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</si>
  <si>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</si>
  <si>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</si>
  <si>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</si>
  <si>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</si>
  <si>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</si>
  <si>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</si>
  <si>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</si>
  <si>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</si>
  <si>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</si>
  <si>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</si>
  <si>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</si>
  <si>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</si>
  <si>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</si>
  <si>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</si>
  <si>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para el Desarrollo Integral de la Familia del Municipio de San Miguel de Allende, Gto.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</si>
</sst>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68</xdr:row>
      <xdr:rowOff>76200</xdr:rowOff>
    </xdr:from>
    <xdr:to>
      <xdr:col>0</xdr:col>
      <xdr:colOff>2576111</xdr:colOff>
      <xdr:row>73</xdr:row>
      <xdr:rowOff>20250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E9A253-EC6E-FE50-ED98-36390D997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0620375"/>
          <a:ext cx="1956986" cy="658425"/>
        </a:xfrm>
        <a:prstGeom prst="rect">
          <a:avLst/>
        </a:prstGeom>
      </xdr:spPr>
    </xdr:pic>
    <xdr:clientData/>
  </xdr:twoCellAnchor>
  <xdr:twoCellAnchor editAs="oneCell">
    <xdr:from>
      <xdr:col>0</xdr:col>
      <xdr:colOff>5172075</xdr:colOff>
      <xdr:row>68</xdr:row>
      <xdr:rowOff>57150</xdr:rowOff>
    </xdr:from>
    <xdr:to>
      <xdr:col>2</xdr:col>
      <xdr:colOff>467657</xdr:colOff>
      <xdr:row>73</xdr:row>
      <xdr:rowOff>1200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4F5447-AAB4-7AA9-ACCB-B0BADC4F5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72075" y="10601325"/>
          <a:ext cx="1963082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8"/>
  <sheetViews>
    <sheetView tabSelected="1" topLeftCell="A46" zoomScaleNormal="100" workbookViewId="0">
      <selection activeCell="A74" sqref="A7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42854734.370000005</v>
      </c>
      <c r="C4" s="16">
        <f>SUM(C5:C14)</f>
        <v>39687211.609999999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411025.66</v>
      </c>
      <c r="C9" s="17">
        <v>172982.23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2356451.29</v>
      </c>
      <c r="C11" s="17">
        <v>2740919.57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31100000</v>
      </c>
      <c r="C13" s="17">
        <v>34099999.990000002</v>
      </c>
      <c r="D13" s="14">
        <v>900000</v>
      </c>
    </row>
    <row r="14" spans="1:22" ht="11.25" customHeight="1" x14ac:dyDescent="0.2">
      <c r="A14" s="7" t="s">
        <v>6</v>
      </c>
      <c r="B14" s="17">
        <v>8987257.4199999999</v>
      </c>
      <c r="C14" s="17">
        <v>2673309.8199999998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39921999.270000003</v>
      </c>
      <c r="C16" s="16">
        <f>SUM(C17:C32)</f>
        <v>33658297.629999995</v>
      </c>
      <c r="D16" s="13" t="s">
        <v>39</v>
      </c>
    </row>
    <row r="17" spans="1:4" ht="11.25" customHeight="1" x14ac:dyDescent="0.2">
      <c r="A17" s="7" t="s">
        <v>8</v>
      </c>
      <c r="B17" s="17">
        <v>19300553.920000002</v>
      </c>
      <c r="C17" s="17">
        <v>18843496.43</v>
      </c>
      <c r="D17" s="14">
        <v>1000</v>
      </c>
    </row>
    <row r="18" spans="1:4" ht="11.25" customHeight="1" x14ac:dyDescent="0.2">
      <c r="A18" s="7" t="s">
        <v>9</v>
      </c>
      <c r="B18" s="17">
        <v>3802232.47</v>
      </c>
      <c r="C18" s="17">
        <v>2772663.17</v>
      </c>
      <c r="D18" s="14">
        <v>2000</v>
      </c>
    </row>
    <row r="19" spans="1:4" ht="11.25" customHeight="1" x14ac:dyDescent="0.2">
      <c r="A19" s="7" t="s">
        <v>10</v>
      </c>
      <c r="B19" s="17">
        <v>3613837.07</v>
      </c>
      <c r="C19" s="17">
        <v>2891025.22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13060076.710000001</v>
      </c>
      <c r="C23" s="17">
        <v>8887602.6099999994</v>
      </c>
      <c r="D23" s="14">
        <v>4400</v>
      </c>
    </row>
    <row r="24" spans="1:4" ht="11.25" customHeight="1" x14ac:dyDescent="0.2">
      <c r="A24" s="7" t="s">
        <v>14</v>
      </c>
      <c r="B24" s="17">
        <v>145299.1</v>
      </c>
      <c r="C24" s="17">
        <v>138634.20000000001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124876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2932735.1000000015</v>
      </c>
      <c r="C33" s="16">
        <f>C4-C16</f>
        <v>6028913.9800000042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3852936.6799999997</v>
      </c>
      <c r="C41" s="16">
        <f>SUM(C42:C44)</f>
        <v>974223.37</v>
      </c>
      <c r="D41" s="13" t="s">
        <v>39</v>
      </c>
    </row>
    <row r="42" spans="1:4" ht="11.25" customHeight="1" x14ac:dyDescent="0.2">
      <c r="A42" s="7" t="s">
        <v>22</v>
      </c>
      <c r="B42" s="17">
        <v>3422057.09</v>
      </c>
      <c r="C42" s="17">
        <v>801058.99</v>
      </c>
      <c r="D42" s="13">
        <v>6000</v>
      </c>
    </row>
    <row r="43" spans="1:4" ht="11.25" customHeight="1" x14ac:dyDescent="0.2">
      <c r="A43" s="7" t="s">
        <v>23</v>
      </c>
      <c r="B43" s="17">
        <v>430879.59</v>
      </c>
      <c r="C43" s="17">
        <v>173164.38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-3852936.6799999997</v>
      </c>
      <c r="C45" s="16">
        <f>C36-C41</f>
        <v>-974223.37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397128.52</v>
      </c>
      <c r="C54" s="16">
        <f>SUM(C55+C58)</f>
        <v>3415759.74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397128.52</v>
      </c>
      <c r="C58" s="17">
        <v>3415759.74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-397128.52</v>
      </c>
      <c r="C59" s="16">
        <f>C48-C54</f>
        <v>-3415759.74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-1317330.0999999978</v>
      </c>
      <c r="C61" s="16">
        <f>C59+C45+C33</f>
        <v>1638930.8700000038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11052765.52</v>
      </c>
      <c r="C63" s="16">
        <v>9413834.6500000004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9735435.4199999999</v>
      </c>
      <c r="C65" s="16">
        <v>11052765.52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ADMON</cp:lastModifiedBy>
  <cp:revision/>
  <cp:lastPrinted>2023-01-25T15:18:20Z</cp:lastPrinted>
  <dcterms:created xsi:type="dcterms:W3CDTF">2012-12-11T20:31:36Z</dcterms:created>
  <dcterms:modified xsi:type="dcterms:W3CDTF">2023-01-25T15:18:32Z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