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9\Informacion Financiera 2019\ANUAL\DIGITAL\"/>
    </mc:Choice>
  </mc:AlternateContent>
  <bookViews>
    <workbookView xWindow="0" yWindow="0" windowWidth="24005" windowHeight="9740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G10" i="1"/>
  <c r="H7" i="1"/>
  <c r="G7" i="1"/>
  <c r="F7" i="1"/>
  <c r="E31" i="1"/>
  <c r="E26" i="1"/>
  <c r="E23" i="1"/>
  <c r="E19" i="1"/>
  <c r="E10" i="1"/>
  <c r="E7" i="1"/>
  <c r="D31" i="1"/>
  <c r="D26" i="1"/>
  <c r="D23" i="1"/>
  <c r="D19" i="1"/>
  <c r="D10" i="1"/>
  <c r="D37" i="1" s="1"/>
  <c r="D7" i="1"/>
  <c r="H37" i="1" l="1"/>
  <c r="G37" i="1"/>
  <c r="E37" i="1"/>
  <c r="I20" i="1"/>
  <c r="I19" i="1" s="1"/>
  <c r="I37" i="1" s="1"/>
  <c r="F10" i="1"/>
  <c r="F37" i="1" s="1"/>
  <c r="I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<sst xmlns="http://schemas.openxmlformats.org/spreadsheetml/2006/main" count="66" uniqueCount="66">
  <si>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</si>
  <si>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</si>
  <si>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</si>
  <si>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</si>
  <si>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</si>
  <si>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</si>
  <si>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</si>
  <si>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</si>
  <si>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</si>
  <si>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</si>
  <si>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</si>
  <si>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</si>
  <si>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</si>
  <si>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</si>
  <si>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</si>
  <si>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</si>
  <si>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</si>
  <si>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</si>
  <si>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</si>
  <si>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</si>
  <si>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</si>
  <si>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</si>
  <si>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</si>
  <si>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</si>
  <si>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</si>
  <si>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</si>
  <si>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</si>
  <si>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</si>
  <si>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</si>
  <si>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</si>
  <si>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</si>
  <si>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</si>
  <si>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</si>
  <si>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</si>
  <si>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</si>
  <si>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</si>
  <si>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</si>
  <si>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</si>
  <si>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</si>
  <si>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</si>
  <si>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</si>
  <si>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</si>
  <si>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</si>
  <si>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</si>
  <si>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</si>
  <si>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</si>
  <si>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</si>
  <si>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</si>
  <si>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</si>
  <si>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</si>
  <si>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</si>
  <si>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</si>
  <si>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</si>
  <si>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</si>
  <si>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</si>
  <si>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</si>
  <si>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</si>
  <si>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</si>
  <si>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</si>
  <si>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</si>
  <si>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</si>
  <si>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</si>
  <si>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</si>
  <si>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</si>
  <si>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 DEL MUNICIPIO DE SAN MIGUEL DE ALLENDE, GTO.
GASTO POR CATEGORÍA PROGRAMÁTICA
Del 1 de Enero al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</si>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</sst>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Fill="1" applyBorder="1" applyAlignment="1" applyProtection="1">
      <alignment horizontal="left" vertic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tabSelected="1" zoomScaleNormal="100" zoomScaleSheetLayoutView="90" workbookViewId="0">
      <selection sqref="A1:I1"/>
    </sheetView>
  </sheetViews>
  <sheetFormatPr baseColWidth="10" defaultColWidth="11.375" defaultRowHeight="10.9" x14ac:dyDescent="0.2"/>
  <cols>
    <col min="1" max="2" width="1.75" style="1" customWidth="1"/>
    <col min="3" max="3" width="62.375" style="1" customWidth="1"/>
    <col min="4" max="4" width="15.75" style="1" customWidth="1"/>
    <col min="5" max="5" width="18.75" style="1" customWidth="1"/>
    <col min="6" max="6" width="15.75" style="1" customWidth="1"/>
    <col min="7" max="9" width="15.75" style="2" customWidth="1"/>
    <col min="10" max="16384" width="11.375" style="1"/>
  </cols>
  <sheetData>
    <row r="1" spans="1:9" ht="35.15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4.9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22282500.760000002</v>
      </c>
      <c r="E10" s="18">
        <f>SUM(E11:E18)</f>
        <v>11981120.09</v>
      </c>
      <c r="F10" s="18">
        <f t="shared" ref="F10:I10" si="1">SUM(F11:F18)</f>
        <v>34263620.850000001</v>
      </c>
      <c r="G10" s="18">
        <f t="shared" si="1"/>
        <v>27810939.949999999</v>
      </c>
      <c r="H10" s="18">
        <f t="shared" si="1"/>
        <v>27698681.149999999</v>
      </c>
      <c r="I10" s="18">
        <f t="shared" si="1"/>
        <v>6452680.9000000022</v>
      </c>
    </row>
    <row r="11" spans="1:9" x14ac:dyDescent="0.2">
      <c r="A11" s="27" t="s">
        <v>46</v>
      </c>
      <c r="B11" s="9"/>
      <c r="C11" s="3" t="s">
        <v>4</v>
      </c>
      <c r="D11" s="19">
        <v>22282500.760000002</v>
      </c>
      <c r="E11" s="19">
        <v>11981120.09</v>
      </c>
      <c r="F11" s="19">
        <f t="shared" ref="F11:F18" si="2">D11+E11</f>
        <v>34263620.850000001</v>
      </c>
      <c r="G11" s="19">
        <v>27810939.949999999</v>
      </c>
      <c r="H11" s="19">
        <v>27698681.149999999</v>
      </c>
      <c r="I11" s="19">
        <f t="shared" ref="I11:I18" si="3">F11-G11</f>
        <v>6452680.9000000022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9547695.2400000002</v>
      </c>
      <c r="E19" s="18">
        <f>SUM(E20:E22)</f>
        <v>1019407.6</v>
      </c>
      <c r="F19" s="18">
        <f t="shared" ref="F19:I19" si="4">SUM(F20:F22)</f>
        <v>10567102.84</v>
      </c>
      <c r="G19" s="18">
        <f t="shared" si="4"/>
        <v>9888794.4700000007</v>
      </c>
      <c r="H19" s="18">
        <f t="shared" si="4"/>
        <v>9698237.3399999999</v>
      </c>
      <c r="I19" s="18">
        <f t="shared" si="4"/>
        <v>678308.36999999918</v>
      </c>
    </row>
    <row r="20" spans="1:9" x14ac:dyDescent="0.2">
      <c r="A20" s="27" t="s">
        <v>54</v>
      </c>
      <c r="B20" s="9"/>
      <c r="C20" s="3" t="s">
        <v>13</v>
      </c>
      <c r="D20" s="19">
        <v>9547695.2400000002</v>
      </c>
      <c r="E20" s="19">
        <v>1019407.6</v>
      </c>
      <c r="F20" s="19">
        <f t="shared" ref="F20:F22" si="5">D20+E20</f>
        <v>10567102.84</v>
      </c>
      <c r="G20" s="19">
        <v>9888794.4700000007</v>
      </c>
      <c r="H20" s="19">
        <v>9698237.3399999999</v>
      </c>
      <c r="I20" s="19">
        <f t="shared" ref="I20:I22" si="6">F20-G20</f>
        <v>678308.36999999918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31830196</v>
      </c>
      <c r="E37" s="24">
        <f t="shared" ref="E37:I37" si="16">SUM(E7+E10+E19+E23+E26+E31)</f>
        <v>13000527.689999999</v>
      </c>
      <c r="F37" s="24">
        <f t="shared" si="16"/>
        <v>44830723.689999998</v>
      </c>
      <c r="G37" s="24">
        <f t="shared" si="16"/>
        <v>37699734.420000002</v>
      </c>
      <c r="H37" s="24">
        <f t="shared" si="16"/>
        <v>37396918.489999995</v>
      </c>
      <c r="I37" s="24">
        <f t="shared" si="16"/>
        <v>7130989.2700000014</v>
      </c>
    </row>
    <row r="39" spans="1:9" x14ac:dyDescent="0.2">
      <c r="B39" s="42" t="s">
        <v>65</v>
      </c>
      <c r="C39" s="42"/>
      <c r="D39" s="42"/>
      <c r="E39" s="42"/>
      <c r="F39" s="42"/>
      <c r="G39" s="42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5">
    <mergeCell ref="D2:H2"/>
    <mergeCell ref="I2:I3"/>
    <mergeCell ref="A1:I1"/>
    <mergeCell ref="A2:C4"/>
    <mergeCell ref="B39:G39"/>
  </mergeCells>
  <printOptions horizontalCentered="1"/>
  <pageMargins left="0" right="0" top="0.59055118110236227" bottom="0" header="0" footer="0"/>
  <pageSetup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2020-02-20T17:09:51Z</cp:lastPrinted>
  <dcterms:created xsi:type="dcterms:W3CDTF">2012-12-11T21:13:37Z</dcterms:created>
  <dcterms:modified xsi:type="dcterms:W3CDTF">2020-02-20T17:10:06Z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