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<sst xmlns="http://schemas.openxmlformats.org/spreadsheetml/2006/main" count="54" uniqueCount="54">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</sst>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0</xdr:col>
      <xdr:colOff>1962150</xdr:colOff>
      <xdr:row>65</xdr:row>
      <xdr:rowOff>85725</xdr:rowOff>
    </xdr:to>
    <xdr:sp macro="" textlink="">
      <xdr:nvSpPr>
        <xdr:cNvPr id="2" name="CuadroTexto 1"/>
        <xdr:cNvSpPr txBox="1"/>
      </xdr:nvSpPr>
      <xdr:spPr>
        <a:xfrm>
          <a:off x="0" y="9286875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2</xdr:col>
      <xdr:colOff>161925</xdr:colOff>
      <xdr:row>60</xdr:row>
      <xdr:rowOff>76200</xdr:rowOff>
    </xdr:from>
    <xdr:to>
      <xdr:col>3</xdr:col>
      <xdr:colOff>647700</xdr:colOff>
      <xdr:row>65</xdr:row>
      <xdr:rowOff>19050</xdr:rowOff>
    </xdr:to>
    <xdr:sp macro="" textlink="">
      <xdr:nvSpPr>
        <xdr:cNvPr id="3" name="CuadroTexto 2"/>
        <xdr:cNvSpPr txBox="1"/>
      </xdr:nvSpPr>
      <xdr:spPr>
        <a:xfrm>
          <a:off x="5972175" y="9220200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1195380.6400000001</v>
      </c>
      <c r="C3" s="17">
        <f>C4+C13</f>
        <v>2563906.7200000002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1762847.7300000002</v>
      </c>
    </row>
    <row r="5" spans="1:3" x14ac:dyDescent="0.2">
      <c r="A5" s="9" t="s">
        <v>14</v>
      </c>
      <c r="B5" s="7">
        <v>0</v>
      </c>
      <c r="C5" s="28">
        <v>1638930.87</v>
      </c>
    </row>
    <row r="6" spans="1:3" x14ac:dyDescent="0.2">
      <c r="A6" s="9" t="s">
        <v>15</v>
      </c>
      <c r="B6" s="7">
        <v>0</v>
      </c>
      <c r="C6" s="28">
        <v>122569.07</v>
      </c>
    </row>
    <row r="7" spans="1:3" x14ac:dyDescent="0.2">
      <c r="A7" s="9" t="s">
        <v>16</v>
      </c>
      <c r="B7" s="7">
        <v>0</v>
      </c>
      <c r="C7" s="28">
        <v>1347.79</v>
      </c>
    </row>
    <row r="8" spans="1:3" x14ac:dyDescent="0.2">
      <c r="A8" s="9" t="s">
        <v>1</v>
      </c>
      <c r="B8" s="7">
        <v>0</v>
      </c>
      <c r="C8" s="28">
        <v>0</v>
      </c>
    </row>
    <row r="9" spans="1:3" x14ac:dyDescent="0.2">
      <c r="A9" s="9" t="s">
        <v>2</v>
      </c>
      <c r="B9" s="7">
        <v>0</v>
      </c>
      <c r="C9" s="28">
        <v>0</v>
      </c>
    </row>
    <row r="10" spans="1:3" x14ac:dyDescent="0.2">
      <c r="A10" s="9" t="s">
        <v>17</v>
      </c>
      <c r="B10" s="7">
        <v>0</v>
      </c>
      <c r="C10" s="28">
        <v>0</v>
      </c>
    </row>
    <row r="11" spans="1:3" x14ac:dyDescent="0.2">
      <c r="A11" s="9" t="s">
        <v>18</v>
      </c>
      <c r="B11" s="7">
        <v>0</v>
      </c>
      <c r="C11" s="2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1195380.6400000001</v>
      </c>
      <c r="C13" s="17">
        <f>SUM(C14:C22)</f>
        <v>801058.99</v>
      </c>
    </row>
    <row r="14" spans="1:3" x14ac:dyDescent="0.2">
      <c r="A14" s="9" t="s">
        <v>19</v>
      </c>
      <c r="B14" s="29">
        <v>0</v>
      </c>
      <c r="C14" s="30">
        <v>0</v>
      </c>
    </row>
    <row r="15" spans="1:3" x14ac:dyDescent="0.2">
      <c r="A15" s="9" t="s">
        <v>20</v>
      </c>
      <c r="B15" s="29">
        <v>0</v>
      </c>
      <c r="C15" s="30">
        <v>0</v>
      </c>
    </row>
    <row r="16" spans="1:3" x14ac:dyDescent="0.2">
      <c r="A16" s="9" t="s">
        <v>21</v>
      </c>
      <c r="B16" s="29">
        <v>0</v>
      </c>
      <c r="C16" s="30">
        <v>801058.99</v>
      </c>
    </row>
    <row r="17" spans="1:3" x14ac:dyDescent="0.2">
      <c r="A17" s="9" t="s">
        <v>22</v>
      </c>
      <c r="B17" s="29">
        <v>507635.62</v>
      </c>
      <c r="C17" s="30">
        <v>0</v>
      </c>
    </row>
    <row r="18" spans="1:3" x14ac:dyDescent="0.2">
      <c r="A18" s="9" t="s">
        <v>23</v>
      </c>
      <c r="B18" s="29">
        <v>0</v>
      </c>
      <c r="C18" s="30">
        <v>0</v>
      </c>
    </row>
    <row r="19" spans="1:3" x14ac:dyDescent="0.2">
      <c r="A19" s="9" t="s">
        <v>24</v>
      </c>
      <c r="B19" s="29">
        <v>687745.02</v>
      </c>
      <c r="C19" s="30">
        <v>0</v>
      </c>
    </row>
    <row r="20" spans="1:3" x14ac:dyDescent="0.2">
      <c r="A20" s="9" t="s">
        <v>25</v>
      </c>
      <c r="B20" s="29">
        <v>0</v>
      </c>
      <c r="C20" s="30">
        <v>0</v>
      </c>
    </row>
    <row r="21" spans="1:3" x14ac:dyDescent="0.2">
      <c r="A21" s="9" t="s">
        <v>26</v>
      </c>
      <c r="B21" s="29">
        <v>0</v>
      </c>
      <c r="C21" s="30">
        <v>0</v>
      </c>
    </row>
    <row r="22" spans="1:3" x14ac:dyDescent="0.2">
      <c r="A22" s="9" t="s">
        <v>27</v>
      </c>
      <c r="B22" s="29">
        <v>0</v>
      </c>
      <c r="C22" s="30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96031.49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96031.49</v>
      </c>
    </row>
    <row r="26" spans="1:3" x14ac:dyDescent="0.2">
      <c r="A26" s="9" t="s">
        <v>28</v>
      </c>
      <c r="B26" s="31">
        <v>0</v>
      </c>
      <c r="C26" s="32">
        <v>96031.49</v>
      </c>
    </row>
    <row r="27" spans="1:3" x14ac:dyDescent="0.2">
      <c r="A27" s="9" t="s">
        <v>29</v>
      </c>
      <c r="B27" s="31">
        <v>0</v>
      </c>
      <c r="C27" s="32">
        <v>0</v>
      </c>
    </row>
    <row r="28" spans="1:3" x14ac:dyDescent="0.2">
      <c r="A28" s="9" t="s">
        <v>30</v>
      </c>
      <c r="B28" s="31">
        <v>0</v>
      </c>
      <c r="C28" s="32">
        <v>0</v>
      </c>
    </row>
    <row r="29" spans="1:3" x14ac:dyDescent="0.2">
      <c r="A29" s="9" t="s">
        <v>31</v>
      </c>
      <c r="B29" s="31">
        <v>0</v>
      </c>
      <c r="C29" s="32">
        <v>0</v>
      </c>
    </row>
    <row r="30" spans="1:3" x14ac:dyDescent="0.2">
      <c r="A30" s="9" t="s">
        <v>32</v>
      </c>
      <c r="B30" s="31">
        <v>0</v>
      </c>
      <c r="C30" s="32">
        <v>0</v>
      </c>
    </row>
    <row r="31" spans="1:3" x14ac:dyDescent="0.2">
      <c r="A31" s="9" t="s">
        <v>33</v>
      </c>
      <c r="B31" s="31">
        <v>0</v>
      </c>
      <c r="C31" s="32">
        <v>0</v>
      </c>
    </row>
    <row r="32" spans="1:3" x14ac:dyDescent="0.2">
      <c r="A32" s="9" t="s">
        <v>34</v>
      </c>
      <c r="B32" s="31">
        <v>0</v>
      </c>
      <c r="C32" s="32">
        <v>0</v>
      </c>
    </row>
    <row r="33" spans="1:3" x14ac:dyDescent="0.2">
      <c r="A33" s="9" t="s">
        <v>35</v>
      </c>
      <c r="B33" s="31">
        <v>0</v>
      </c>
      <c r="C33" s="32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11374730.810000001</v>
      </c>
      <c r="C43" s="23">
        <f>C44+C49+C56</f>
        <v>8541628.2200000007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11374730.810000001</v>
      </c>
      <c r="C49" s="17">
        <f>SUM(C50:C54)</f>
        <v>8541628.2200000007</v>
      </c>
    </row>
    <row r="50" spans="1:3" x14ac:dyDescent="0.2">
      <c r="A50" s="9" t="s">
        <v>44</v>
      </c>
      <c r="B50" s="7">
        <v>0</v>
      </c>
      <c r="C50" s="8">
        <v>8541628.2200000007</v>
      </c>
    </row>
    <row r="51" spans="1:3" x14ac:dyDescent="0.2">
      <c r="A51" s="9" t="s">
        <v>45</v>
      </c>
      <c r="B51" s="7">
        <v>11374730.810000001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DIF</cp:lastModifiedBy>
  <cp:lastPrinted>2022-01-27T04:36:24Z</cp:lastPrinted>
  <dcterms:created xsi:type="dcterms:W3CDTF">2012-12-11T20:26:08Z</dcterms:created>
  <dcterms:modified xsi:type="dcterms:W3CDTF">2022-01-27T15:43:35Z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