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<sst xmlns="http://schemas.openxmlformats.org/spreadsheetml/2006/main" count="36" uniqueCount="26">
  <si>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</si>
  <si>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</si>
  <si>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</si>
  <si>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</si>
  <si>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</si>
  <si>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</si>
  <si>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</si>
  <si>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</si>
  <si>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</si>
  <si>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</si>
  <si>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</si>
  <si>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</si>
  <si>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</si>
  <si>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</si>
  <si>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</si>
  <si>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</si>
  <si>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</si>
  <si>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</si>
  <si>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</si>
  <si>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</si>
  <si>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</si>
  <si>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</si>
  <si>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</si>
  <si>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</si>
  <si>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</si>
  <si>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Sistema para el Desarrollo Integral de la Familia del Municipio de San Miguel de Allende, Gto.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</si>
</sst>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30954</xdr:rowOff>
    </xdr:from>
    <xdr:to>
      <xdr:col>0</xdr:col>
      <xdr:colOff>1962150</xdr:colOff>
      <xdr:row>46</xdr:row>
      <xdr:rowOff>116679</xdr:rowOff>
    </xdr:to>
    <xdr:sp macro="" textlink="">
      <xdr:nvSpPr>
        <xdr:cNvPr id="2" name="CuadroTexto 1"/>
        <xdr:cNvSpPr txBox="1"/>
      </xdr:nvSpPr>
      <xdr:spPr>
        <a:xfrm>
          <a:off x="0" y="7591423"/>
          <a:ext cx="196215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General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Brisa Eugenia Calderon Rosales</a:t>
          </a:r>
        </a:p>
        <a:p>
          <a:endParaRPr lang="es-MX" sz="1100"/>
        </a:p>
      </xdr:txBody>
    </xdr:sp>
    <xdr:clientData/>
  </xdr:twoCellAnchor>
  <xdr:twoCellAnchor>
    <xdr:from>
      <xdr:col>2</xdr:col>
      <xdr:colOff>828675</xdr:colOff>
      <xdr:row>41</xdr:row>
      <xdr:rowOff>107154</xdr:rowOff>
    </xdr:from>
    <xdr:to>
      <xdr:col>3</xdr:col>
      <xdr:colOff>1100137</xdr:colOff>
      <xdr:row>46</xdr:row>
      <xdr:rowOff>50004</xdr:rowOff>
    </xdr:to>
    <xdr:sp macro="" textlink="">
      <xdr:nvSpPr>
        <xdr:cNvPr id="3" name="CuadroTexto 2"/>
        <xdr:cNvSpPr txBox="1"/>
      </xdr:nvSpPr>
      <xdr:spPr>
        <a:xfrm>
          <a:off x="5972175" y="7524748"/>
          <a:ext cx="196215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de Contabilidad 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Ricardo Nieves Garduño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3" zoomScale="80" zoomScaleNormal="80" workbookViewId="0">
      <selection activeCell="D29" sqref="D29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5170746.6399999997</v>
      </c>
      <c r="C4" s="16"/>
      <c r="D4" s="16"/>
      <c r="E4" s="16"/>
      <c r="F4" s="15">
        <f>+B4</f>
        <v>5170746.6399999997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5170746.6399999997</v>
      </c>
      <c r="C6" s="16"/>
      <c r="D6" s="16"/>
      <c r="E6" s="16"/>
      <c r="F6" s="18">
        <f>+B6</f>
        <v>5170746.6399999997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42650552.109999999</v>
      </c>
      <c r="D9" s="15">
        <f>+D10</f>
        <v>12364712.560000001</v>
      </c>
      <c r="E9" s="16"/>
      <c r="F9" s="15">
        <f>+C9+D9</f>
        <v>55015264.670000002</v>
      </c>
    </row>
    <row r="10" spans="1:6" x14ac:dyDescent="0.2">
      <c r="A10" s="17" t="s">
        <v>7</v>
      </c>
      <c r="B10" s="16"/>
      <c r="C10" s="16"/>
      <c r="D10" s="18">
        <v>12364712.560000001</v>
      </c>
      <c r="E10" s="16"/>
      <c r="F10" s="18">
        <f>+D10</f>
        <v>12364712.560000001</v>
      </c>
    </row>
    <row r="11" spans="1:6" x14ac:dyDescent="0.2">
      <c r="A11" s="17" t="s">
        <v>8</v>
      </c>
      <c r="B11" s="16"/>
      <c r="C11" s="18">
        <v>42650447.109999999</v>
      </c>
      <c r="D11" s="16"/>
      <c r="E11" s="16"/>
      <c r="F11" s="18">
        <f>+C11</f>
        <v>42650447.109999999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105</v>
      </c>
      <c r="D14" s="16"/>
      <c r="E14" s="16"/>
      <c r="F14" s="18">
        <f t="shared" si="0"/>
        <v>105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5170746.6399999997</v>
      </c>
      <c r="C20" s="15">
        <f>+C9</f>
        <v>42650552.109999999</v>
      </c>
      <c r="D20" s="15">
        <f>+D9</f>
        <v>12364712.560000001</v>
      </c>
      <c r="E20" s="15">
        <f>+E16</f>
        <v>0</v>
      </c>
      <c r="F20" s="15">
        <f>+B20+C20+D20+E20</f>
        <v>60186011.310000002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11374730.810000001</v>
      </c>
      <c r="D27" s="15">
        <f>+D28+D29+D30+D31+D32</f>
        <v>-9910173.2400000002</v>
      </c>
      <c r="E27" s="19"/>
      <c r="F27" s="15">
        <f>+C27+D27</f>
        <v>1464557.5700000003</v>
      </c>
    </row>
    <row r="28" spans="1:6" x14ac:dyDescent="0.2">
      <c r="A28" s="17" t="s">
        <v>7</v>
      </c>
      <c r="B28" s="16"/>
      <c r="C28" s="16"/>
      <c r="D28" s="18">
        <v>2454539.3199999998</v>
      </c>
      <c r="E28" s="16"/>
      <c r="F28" s="18">
        <f>+D28</f>
        <v>2454539.3199999998</v>
      </c>
    </row>
    <row r="29" spans="1:6" x14ac:dyDescent="0.2">
      <c r="A29" s="17" t="s">
        <v>8</v>
      </c>
      <c r="B29" s="16"/>
      <c r="C29" s="18">
        <v>11374730.810000001</v>
      </c>
      <c r="D29" s="18">
        <v>-12364712.560000001</v>
      </c>
      <c r="E29" s="16"/>
      <c r="F29" s="18">
        <f>+C29+D29</f>
        <v>-989981.75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5170746.6399999997</v>
      </c>
      <c r="C38" s="24">
        <f>+C20+C27</f>
        <v>54025282.920000002</v>
      </c>
      <c r="D38" s="24">
        <f>+D20+D27</f>
        <v>2454539.3200000003</v>
      </c>
      <c r="E38" s="24">
        <f>+E20+E34</f>
        <v>0</v>
      </c>
      <c r="F38" s="24">
        <f>+B38+C38+D38+E38</f>
        <v>61650568.880000003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DIF</cp:lastModifiedBy>
  <cp:lastPrinted>2022-01-27T04:33:46Z</cp:lastPrinted>
  <dcterms:created xsi:type="dcterms:W3CDTF">2012-12-11T20:30:33Z</dcterms:created>
  <dcterms:modified xsi:type="dcterms:W3CDTF">2022-01-27T15:41:01Z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